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16995" windowHeight="25050"/>
  </bookViews>
  <sheets>
    <sheet name="Wastewater" sheetId="1" r:id="rId1"/>
  </sheets>
  <definedNames>
    <definedName name="Z_ExcelSQL_A124" localSheetId="0">Wastewater!$A$61:$A$65</definedName>
    <definedName name="Z_ExcelSQL_A231" localSheetId="0">Wastewater!$A$61:$A$61</definedName>
    <definedName name="Z_ExcelSQL_B10" localSheetId="0">Wastewater!$B$19:$B$48</definedName>
  </definedNames>
  <calcPr calcId="145621"/>
</workbook>
</file>

<file path=xl/calcChain.xml><?xml version="1.0" encoding="utf-8"?>
<calcChain xmlns="http://schemas.openxmlformats.org/spreadsheetml/2006/main">
  <c r="L11" i="1" l="1"/>
  <c r="K11" i="1"/>
  <c r="J11" i="1"/>
  <c r="I11" i="1"/>
  <c r="H11" i="1"/>
  <c r="G11" i="1"/>
  <c r="F11" i="1"/>
  <c r="E11" i="1"/>
  <c r="D11" i="1"/>
  <c r="C11" i="1"/>
  <c r="B11" i="1"/>
</calcChain>
</file>

<file path=xl/sharedStrings.xml><?xml version="1.0" encoding="utf-8"?>
<sst xmlns="http://schemas.openxmlformats.org/spreadsheetml/2006/main" count="172" uniqueCount="72">
  <si>
    <t xml:space="preserve">     </t>
  </si>
  <si>
    <t xml:space="preserve">                 </t>
  </si>
  <si>
    <t>Environmental Indicators: Water</t>
  </si>
  <si>
    <t>Wastewater generation, treatment and proportion of wastewater treated</t>
  </si>
  <si>
    <r>
      <t>Date of release:</t>
    </r>
    <r>
      <rPr>
        <sz val="9"/>
        <rFont val="Arial"/>
        <family val="2"/>
      </rPr>
      <t xml:space="preserve"> August 2016</t>
    </r>
  </si>
  <si>
    <t>Choose a country from the following drop-down list:</t>
  </si>
  <si>
    <t>Andorra</t>
  </si>
  <si>
    <t>Country</t>
  </si>
  <si>
    <t>Source</t>
  </si>
  <si>
    <t>latest year available</t>
  </si>
  <si>
    <t>Total wastewater generated</t>
  </si>
  <si>
    <t xml:space="preserve">Total wastewater treated </t>
  </si>
  <si>
    <t>Proportion of wastewater treated</t>
  </si>
  <si>
    <t>1000 cubic metres/day</t>
  </si>
  <si>
    <t>website: http://unstats.un.org/unsd/ENVIRONMENT/qindicators.htm</t>
  </si>
  <si>
    <t>1000 m3/day</t>
  </si>
  <si>
    <t>%</t>
  </si>
  <si>
    <t>U</t>
  </si>
  <si>
    <t>Austria</t>
  </si>
  <si>
    <t>E</t>
  </si>
  <si>
    <t>...</t>
  </si>
  <si>
    <t/>
  </si>
  <si>
    <t>Belarus</t>
  </si>
  <si>
    <t>Bosnia and Herzegovina</t>
  </si>
  <si>
    <t>Brazil</t>
  </si>
  <si>
    <t>Bulgaria</t>
  </si>
  <si>
    <t>…</t>
  </si>
  <si>
    <t>Chile</t>
  </si>
  <si>
    <t>Costa Rica</t>
  </si>
  <si>
    <t>Croatia</t>
  </si>
  <si>
    <t>Cyprus</t>
  </si>
  <si>
    <t>Czech Republic</t>
  </si>
  <si>
    <t>Georgia</t>
  </si>
  <si>
    <t>Germany</t>
  </si>
  <si>
    <t>Hungary</t>
  </si>
  <si>
    <t>Iraq</t>
  </si>
  <si>
    <t>Latvia</t>
  </si>
  <si>
    <t>Lithuania</t>
  </si>
  <si>
    <t>Luxembourg</t>
  </si>
  <si>
    <t>Malta</t>
  </si>
  <si>
    <t>Monaco</t>
  </si>
  <si>
    <t>Panama</t>
  </si>
  <si>
    <t>Poland</t>
  </si>
  <si>
    <t>Republic of Moldova</t>
  </si>
  <si>
    <t>Romania</t>
  </si>
  <si>
    <t>Serbia</t>
  </si>
  <si>
    <t>Singapore</t>
  </si>
  <si>
    <t>Slovenia</t>
  </si>
  <si>
    <t>Turkey</t>
  </si>
  <si>
    <t>Ukraine</t>
  </si>
  <si>
    <t>United Arab Emirates</t>
  </si>
  <si>
    <t>Sources:</t>
  </si>
  <si>
    <r>
      <rPr>
        <sz val="8"/>
        <rFont val="Arial"/>
        <family val="2"/>
      </rPr>
      <t xml:space="preserve">U denotes data collected from the UNSD/UNEP biennial Questionnaires on Environment Statistics, Water section. Questionnaires available at: </t>
    </r>
    <r>
      <rPr>
        <u/>
        <sz val="8"/>
        <color theme="10"/>
        <rFont val="Arial"/>
        <family val="2"/>
      </rPr>
      <t>http://unstats.un.org/unsd/environment/questionnaire.htm</t>
    </r>
    <r>
      <rPr>
        <sz val="8"/>
        <rFont val="Arial"/>
        <family val="2"/>
      </rPr>
      <t xml:space="preserve"> .</t>
    </r>
  </si>
  <si>
    <r>
      <rPr>
        <sz val="8"/>
        <rFont val="Arial"/>
        <family val="2"/>
      </rPr>
      <t>E denotes the Eurostat environment statistics main tables and database (</t>
    </r>
    <r>
      <rPr>
        <u/>
        <sz val="8"/>
        <color theme="10"/>
        <rFont val="Arial"/>
        <family val="2"/>
      </rPr>
      <t>http://ec.europa.eu/eurostat/data/database</t>
    </r>
    <r>
      <rPr>
        <sz val="8"/>
        <rFont val="Arial"/>
        <family val="2"/>
      </rPr>
      <t>). (Date of extraction: June 2016.)</t>
    </r>
  </si>
  <si>
    <t>Footnotes:</t>
  </si>
  <si>
    <r>
      <t>Estimated on the basis of a production of 206.5 m</t>
    </r>
    <r>
      <rPr>
        <vertAlign val="superscript"/>
        <sz val="8"/>
        <rFont val="Arial"/>
        <family val="2"/>
      </rPr>
      <t>3</t>
    </r>
    <r>
      <rPr>
        <sz val="8"/>
        <rFont val="Arial"/>
        <family val="2"/>
      </rPr>
      <t>/capita/year (average of 2009, 2010, 2011) if the resulting value exceeds the wastewater treated in urban wastewater treatment plants, otherwise the value is equal to the wastewater treated in urban wastewater treatment plants.</t>
    </r>
  </si>
  <si>
    <t>Wastewater treated in Urban Wastewater Treatment Plants refers to wastewater treated in Municipal Treatment Plants and Treatment Plants administered by industrial enterprises.</t>
  </si>
  <si>
    <t>Excludes Electricity industry (ISIC 351).</t>
  </si>
  <si>
    <t>Estimated according to Brazilian Water Resources Report methodology (National Water Agency, 2013).</t>
  </si>
  <si>
    <t>Data since 2010 is considered more precise as it incorporates the estimation of wastewater generated by the population groups served by the communal and municipal aqueducts, which are not covered in 2008 and 2009.</t>
  </si>
  <si>
    <t>Provisional data.</t>
  </si>
  <si>
    <t>Environmental Statistics Report for Iraq for the year 2008/ data source: Ministry of Municipalities and Public Works and the Mayoralty of Baghdad, the decrease in the amount of waste water produced is because the central treatment stations stopped because of maintenance work.</t>
  </si>
  <si>
    <t>Estimated data.</t>
  </si>
  <si>
    <t>Corresponds to the volume in UPTER entry.</t>
  </si>
  <si>
    <t>Wastewater collected in government and semi-government water treatment plants.</t>
  </si>
  <si>
    <t>Definitions &amp; Technical notes:</t>
  </si>
  <si>
    <r>
      <t>Wastewater</t>
    </r>
    <r>
      <rPr>
        <sz val="8"/>
        <rFont val="Arial"/>
        <family val="2"/>
      </rPr>
      <t xml:space="preserve"> is water which is of no further value to the purpose for which it was used because of its quality, quantity or time of occurrence.  </t>
    </r>
    <r>
      <rPr>
        <b/>
        <sz val="8"/>
        <rFont val="Arial"/>
        <family val="2"/>
      </rPr>
      <t>Total wastewater generated</t>
    </r>
    <r>
      <rPr>
        <sz val="8"/>
        <rFont val="Arial"/>
        <family val="2"/>
      </rPr>
      <t xml:space="preserve"> is the total volume of wastewater generated by economic activities (agriculture, forestry and fishing; manufacturing; electricity industry; and other economic activities) and households.  Cooling water is excluded.</t>
    </r>
  </si>
  <si>
    <r>
      <t xml:space="preserve">Total wastewater treated </t>
    </r>
    <r>
      <rPr>
        <sz val="8"/>
        <rFont val="Arial"/>
        <family val="2"/>
      </rPr>
      <t xml:space="preserve">comprises wastewater treated with urban wastewater treatment, other wastewater treatment and independent wastewater treatment. The definitions of these treatments located below are similar in the UNSD/UNEP Questionnaire and the OECD/Eurostat Questionnaire from which the Eurostat data are taken from. However the way of collecting the data is different. While UNSD/UNEP asks for the amount of wastewater treated with urban, other and independent wastewater treatment, OECD/Eurostat does not make this distinction in its questionnaire. Instead they disaggregate wastewater into two different types, urban wastewater and industrial wastewater. Data are collected for the total amount of urban wastewater treated, either with urban, other or independent treatment, and the total amount of industrial wastewater treated, which is treated only with other wastewater treatment. Therefore it is impossible to disaggregate the amount of wastewater treated by type of treatment (urban, other and industrial) for Eurostat data, while it is possible in the case of UNSD/UNEP. However the total amount of wastewater treated is the same for UNSD and Eurostat data. </t>
    </r>
  </si>
  <si>
    <r>
      <t xml:space="preserve">Urban wastewater treatment </t>
    </r>
    <r>
      <rPr>
        <sz val="8"/>
        <rFont val="Arial"/>
        <family val="2"/>
      </rPr>
      <t>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</si>
  <si>
    <r>
      <rPr>
        <b/>
        <sz val="8"/>
        <rFont val="Arial"/>
        <family val="2"/>
      </rPr>
      <t xml:space="preserve">Other wastewater treatment </t>
    </r>
    <r>
      <rPr>
        <sz val="8"/>
        <rFont val="Arial"/>
        <family val="2"/>
      </rPr>
      <t>corresponds to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</si>
  <si>
    <r>
      <t>Independent wastewater treatment</t>
    </r>
    <r>
      <rPr>
        <sz val="8"/>
        <rFont val="Arial"/>
        <family val="2"/>
      </rPr>
      <t xml:space="preserve"> corresponds to the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</si>
  <si>
    <t>… denotes no data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</si>
</sst>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 ##0.0"/>
  </numFmts>
  <fonts count="27" x14ac:knownFonts="1">
    <font>
      <sz val="11"/>
      <color theme="1"/>
      <name val="Calibri"/>
      <family val="2"/>
      <scheme val="minor"/>
    </font>
    <font>
      <sz val="10"/>
      <name val="Arial"/>
      <family val="2"/>
    </font>
    <font>
      <i/>
      <vertAlign val="superscript"/>
      <sz val="8"/>
      <name val="Arial"/>
      <family val="2"/>
    </font>
    <font>
      <b/>
      <sz val="15"/>
      <name val="Arial"/>
      <family val="2"/>
    </font>
    <font>
      <b/>
      <sz val="10"/>
      <name val="Arial"/>
      <family val="2"/>
    </font>
    <font>
      <b/>
      <sz val="13"/>
      <name val="Arial"/>
      <family val="2"/>
    </font>
    <font>
      <b/>
      <i/>
      <u/>
      <sz val="8"/>
      <name val="Arial"/>
      <family val="2"/>
    </font>
    <font>
      <i/>
      <sz val="10"/>
      <name val="Arial"/>
      <family val="2"/>
    </font>
    <font>
      <i/>
      <sz val="9"/>
      <name val="Arial"/>
      <family val="2"/>
    </font>
    <font>
      <sz val="9"/>
      <name val="Arial"/>
      <family val="2"/>
    </font>
    <font>
      <b/>
      <sz val="10"/>
      <color indexed="12"/>
      <name val="Arial"/>
      <family val="2"/>
    </font>
    <font>
      <sz val="10"/>
      <color indexed="8"/>
      <name val="Arial"/>
      <family val="2"/>
    </font>
    <font>
      <b/>
      <sz val="8"/>
      <color indexed="8"/>
      <name val="Arial"/>
      <family val="2"/>
    </font>
    <font>
      <i/>
      <sz val="7"/>
      <name val="Arial"/>
      <family val="2"/>
    </font>
    <font>
      <b/>
      <sz val="8"/>
      <name val="Arial"/>
      <family val="2"/>
    </font>
    <font>
      <b/>
      <i/>
      <vertAlign val="superscript"/>
      <sz val="8"/>
      <name val="Arial"/>
      <family val="2"/>
    </font>
    <font>
      <b/>
      <sz val="9"/>
      <name val="Arial"/>
      <family val="2"/>
    </font>
    <font>
      <i/>
      <sz val="8"/>
      <color indexed="55"/>
      <name val="Arial"/>
      <family val="2"/>
    </font>
    <font>
      <i/>
      <sz val="8"/>
      <name val="Arial"/>
      <family val="2"/>
    </font>
    <font>
      <sz val="8"/>
      <name val="Arial"/>
      <family val="2"/>
    </font>
    <font>
      <sz val="11"/>
      <name val="Arial"/>
      <family val="2"/>
    </font>
    <font>
      <b/>
      <i/>
      <u/>
      <sz val="9"/>
      <name val="Arial"/>
      <family val="2"/>
    </font>
    <font>
      <u/>
      <sz val="11"/>
      <color theme="10"/>
      <name val="Calibri"/>
      <family val="2"/>
      <scheme val="minor"/>
    </font>
    <font>
      <u/>
      <sz val="8"/>
      <color theme="10"/>
      <name val="Arial"/>
      <family val="2"/>
    </font>
    <font>
      <b/>
      <u/>
      <sz val="9"/>
      <name val="Arial"/>
      <family val="2"/>
    </font>
    <font>
      <vertAlign val="superscript"/>
      <sz val="8"/>
      <name val="Arial"/>
      <family val="2"/>
    </font>
    <font>
      <b/>
      <i/>
      <sz val="9"/>
      <name val="Arial"/>
      <family val="2"/>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s>
  <cellStyleXfs count="5">
    <xf numFmtId="0" fontId="0" fillId="0" borderId="0"/>
    <xf numFmtId="0" fontId="1" fillId="0" borderId="0"/>
    <xf numFmtId="0" fontId="11" fillId="0" borderId="0"/>
    <xf numFmtId="0" fontId="20" fillId="0" borderId="0"/>
    <xf numFmtId="0" fontId="22" fillId="0" borderId="0" applyNumberFormat="0" applyFill="0" applyBorder="0" applyAlignment="0" applyProtection="0"/>
  </cellStyleXfs>
  <cellXfs count="99">
    <xf numFmtId="0" fontId="0" fillId="0" borderId="0" xfId="0"/>
    <xf numFmtId="0" fontId="1" fillId="0" borderId="0" xfId="1" applyProtection="1">
      <protection locked="0"/>
    </xf>
    <xf numFmtId="1" fontId="1" fillId="0" borderId="0" xfId="1" applyNumberFormat="1" applyAlignment="1" applyProtection="1">
      <alignment horizontal="right"/>
      <protection locked="0"/>
    </xf>
    <xf numFmtId="0" fontId="2" fillId="0" borderId="0" xfId="1" applyFont="1" applyAlignment="1" applyProtection="1">
      <alignment horizontal="left"/>
      <protection locked="0"/>
    </xf>
    <xf numFmtId="164" fontId="1" fillId="0" borderId="0" xfId="1" applyNumberFormat="1" applyAlignment="1" applyProtection="1">
      <alignment horizontal="right"/>
      <protection locked="0"/>
    </xf>
    <xf numFmtId="0" fontId="1" fillId="2" borderId="0" xfId="1" applyFill="1" applyProtection="1">
      <protection locked="0"/>
    </xf>
    <xf numFmtId="1" fontId="1" fillId="2" borderId="0" xfId="1" applyNumberFormat="1" applyFill="1" applyAlignment="1" applyProtection="1">
      <alignment horizontal="right"/>
      <protection locked="0"/>
    </xf>
    <xf numFmtId="0" fontId="2" fillId="2" borderId="0" xfId="1" applyFont="1" applyFill="1" applyAlignment="1" applyProtection="1">
      <alignment horizontal="left"/>
      <protection locked="0"/>
    </xf>
    <xf numFmtId="164" fontId="1" fillId="2" borderId="0" xfId="1" applyNumberFormat="1" applyFill="1" applyAlignment="1" applyProtection="1">
      <alignment horizontal="right"/>
      <protection locked="0"/>
    </xf>
    <xf numFmtId="0" fontId="3" fillId="2" borderId="0" xfId="1" applyFont="1" applyFill="1" applyAlignment="1" applyProtection="1">
      <alignment horizontal="left"/>
      <protection locked="0"/>
    </xf>
    <xf numFmtId="0" fontId="4" fillId="2" borderId="0" xfId="1" applyFont="1" applyFill="1" applyProtection="1">
      <protection locked="0"/>
    </xf>
    <xf numFmtId="0" fontId="5" fillId="2" borderId="0" xfId="1" applyFont="1" applyFill="1" applyProtection="1">
      <protection locked="0"/>
    </xf>
    <xf numFmtId="0" fontId="6" fillId="2" borderId="0" xfId="1" applyFont="1" applyFill="1" applyAlignment="1" applyProtection="1">
      <alignment wrapText="1"/>
      <protection locked="0"/>
    </xf>
    <xf numFmtId="0" fontId="1" fillId="2" borderId="0" xfId="1" applyFill="1" applyAlignment="1" applyProtection="1">
      <alignment wrapText="1"/>
      <protection locked="0"/>
    </xf>
    <xf numFmtId="0" fontId="7" fillId="2" borderId="0" xfId="1" applyFont="1" applyFill="1" applyAlignment="1" applyProtection="1">
      <alignment wrapText="1"/>
      <protection locked="0"/>
    </xf>
    <xf numFmtId="49" fontId="8" fillId="2" borderId="0" xfId="1" applyNumberFormat="1" applyFont="1" applyFill="1" applyAlignment="1" applyProtection="1">
      <alignment horizontal="right"/>
      <protection locked="0"/>
    </xf>
    <xf numFmtId="0" fontId="10" fillId="2" borderId="0" xfId="1" applyFont="1" applyFill="1" applyProtection="1">
      <protection locked="0"/>
    </xf>
    <xf numFmtId="0" fontId="1" fillId="3" borderId="1" xfId="1" applyFont="1" applyFill="1" applyBorder="1" applyAlignment="1" applyProtection="1">
      <alignment horizontal="left" wrapText="1"/>
      <protection locked="0"/>
    </xf>
    <xf numFmtId="0" fontId="1" fillId="3" borderId="2" xfId="1" applyFont="1" applyFill="1" applyBorder="1" applyAlignment="1" applyProtection="1">
      <alignment horizontal="left" wrapText="1"/>
      <protection locked="0"/>
    </xf>
    <xf numFmtId="0" fontId="1" fillId="3" borderId="3" xfId="1" applyFont="1" applyFill="1" applyBorder="1" applyAlignment="1" applyProtection="1">
      <alignment horizontal="left" wrapText="1"/>
      <protection locked="0"/>
    </xf>
    <xf numFmtId="0" fontId="12" fillId="4" borderId="4" xfId="2" applyFont="1" applyFill="1" applyBorder="1" applyAlignment="1" applyProtection="1">
      <alignment horizontal="left" vertical="center"/>
      <protection hidden="1"/>
    </xf>
    <xf numFmtId="0" fontId="12" fillId="4" borderId="5" xfId="2" applyFont="1" applyFill="1" applyBorder="1" applyAlignment="1" applyProtection="1">
      <alignment horizontal="left" vertical="center"/>
      <protection hidden="1"/>
    </xf>
    <xf numFmtId="0" fontId="13" fillId="4" borderId="5" xfId="1" applyFont="1" applyFill="1" applyBorder="1" applyAlignment="1" applyProtection="1">
      <alignment horizontal="right" vertical="center" wrapText="1"/>
      <protection hidden="1"/>
    </xf>
    <xf numFmtId="1" fontId="14" fillId="4" borderId="5" xfId="1" applyNumberFormat="1" applyFont="1" applyFill="1" applyBorder="1" applyAlignment="1" applyProtection="1">
      <alignment horizontal="right" vertical="center" wrapText="1"/>
      <protection hidden="1"/>
    </xf>
    <xf numFmtId="0" fontId="15" fillId="4" borderId="5" xfId="1" applyFont="1" applyFill="1" applyBorder="1" applyAlignment="1" applyProtection="1">
      <alignment horizontal="right" vertical="center" wrapText="1"/>
      <protection hidden="1"/>
    </xf>
    <xf numFmtId="164" fontId="14" fillId="4" borderId="5" xfId="1" applyNumberFormat="1" applyFont="1" applyFill="1" applyBorder="1" applyAlignment="1" applyProtection="1">
      <alignment horizontal="right" vertical="center" wrapText="1"/>
      <protection hidden="1"/>
    </xf>
    <xf numFmtId="0" fontId="15" fillId="4" borderId="6" xfId="1" applyFont="1" applyFill="1" applyBorder="1" applyAlignment="1" applyProtection="1">
      <alignment horizontal="right" vertical="center"/>
      <protection hidden="1"/>
    </xf>
    <xf numFmtId="0" fontId="16" fillId="5" borderId="7" xfId="1" applyFont="1" applyFill="1" applyBorder="1" applyAlignment="1" applyProtection="1">
      <alignment horizontal="center" vertical="center"/>
      <protection hidden="1"/>
    </xf>
    <xf numFmtId="0" fontId="16" fillId="5" borderId="2" xfId="1" applyFont="1" applyFill="1" applyBorder="1" applyAlignment="1" applyProtection="1">
      <alignment horizontal="center" vertical="center"/>
      <protection hidden="1"/>
    </xf>
    <xf numFmtId="0" fontId="16" fillId="5" borderId="2" xfId="1" applyFont="1" applyFill="1" applyBorder="1" applyAlignment="1" applyProtection="1">
      <alignment horizontal="right" vertical="center"/>
      <protection hidden="1"/>
    </xf>
    <xf numFmtId="1" fontId="13" fillId="5" borderId="2" xfId="1" applyNumberFormat="1" applyFont="1" applyFill="1" applyBorder="1" applyAlignment="1" applyProtection="1">
      <alignment horizontal="center" vertical="center"/>
      <protection hidden="1"/>
    </xf>
    <xf numFmtId="1" fontId="13" fillId="5" borderId="8" xfId="1" applyNumberFormat="1" applyFont="1" applyFill="1" applyBorder="1" applyAlignment="1" applyProtection="1">
      <alignment horizontal="center" vertical="center"/>
      <protection hidden="1"/>
    </xf>
    <xf numFmtId="0" fontId="1" fillId="0" borderId="7" xfId="1" applyFont="1" applyBorder="1" applyAlignment="1" applyProtection="1">
      <alignment wrapText="1"/>
      <protection hidden="1"/>
    </xf>
    <xf numFmtId="0" fontId="1" fillId="0" borderId="2" xfId="1" applyFont="1" applyBorder="1" applyAlignment="1" applyProtection="1">
      <alignment wrapText="1"/>
      <protection hidden="1"/>
    </xf>
    <xf numFmtId="1" fontId="1" fillId="0" borderId="2" xfId="1" applyNumberFormat="1" applyBorder="1" applyAlignment="1" applyProtection="1">
      <alignment horizontal="right" wrapText="1"/>
      <protection hidden="1"/>
    </xf>
    <xf numFmtId="164" fontId="1" fillId="0" borderId="2" xfId="1" applyNumberFormat="1" applyBorder="1" applyAlignment="1" applyProtection="1">
      <alignment horizontal="right" wrapText="1"/>
      <protection hidden="1"/>
    </xf>
    <xf numFmtId="0" fontId="2" fillId="0" borderId="2" xfId="1" applyFont="1" applyBorder="1" applyAlignment="1" applyProtection="1">
      <alignment horizontal="left"/>
      <protection hidden="1"/>
    </xf>
    <xf numFmtId="0" fontId="2" fillId="0" borderId="8" xfId="1" applyFont="1" applyBorder="1" applyAlignment="1" applyProtection="1">
      <alignment horizontal="left"/>
      <protection hidden="1"/>
    </xf>
    <xf numFmtId="0" fontId="6" fillId="5" borderId="9" xfId="1" applyFont="1" applyFill="1" applyBorder="1" applyAlignment="1" applyProtection="1">
      <alignment wrapText="1"/>
      <protection hidden="1"/>
    </xf>
    <xf numFmtId="0" fontId="6" fillId="5" borderId="10" xfId="1" applyFont="1" applyFill="1" applyBorder="1" applyAlignment="1" applyProtection="1">
      <alignment wrapText="1"/>
      <protection hidden="1"/>
    </xf>
    <xf numFmtId="0" fontId="1" fillId="5" borderId="10" xfId="1" applyFill="1" applyBorder="1" applyAlignment="1" applyProtection="1">
      <alignment wrapText="1"/>
      <protection hidden="1"/>
    </xf>
    <xf numFmtId="0" fontId="7" fillId="5" borderId="10" xfId="1" applyFont="1" applyFill="1" applyBorder="1" applyAlignment="1" applyProtection="1">
      <alignment wrapText="1"/>
      <protection hidden="1"/>
    </xf>
    <xf numFmtId="0" fontId="7" fillId="5" borderId="11" xfId="1" applyFont="1" applyFill="1" applyBorder="1" applyAlignment="1" applyProtection="1">
      <alignment wrapText="1"/>
      <protection hidden="1"/>
    </xf>
    <xf numFmtId="0" fontId="17" fillId="2" borderId="0" xfId="1" applyFont="1" applyFill="1" applyAlignment="1" applyProtection="1">
      <alignment horizontal="right"/>
      <protection locked="0"/>
    </xf>
    <xf numFmtId="0" fontId="18" fillId="0" borderId="0" xfId="1" applyFont="1" applyAlignment="1" applyProtection="1">
      <alignment horizontal="right"/>
      <protection locked="0"/>
    </xf>
    <xf numFmtId="1" fontId="1" fillId="0" borderId="0" xfId="1" applyNumberFormat="1" applyFont="1" applyFill="1" applyAlignment="1" applyProtection="1">
      <alignment horizontal="right"/>
      <protection locked="0"/>
    </xf>
    <xf numFmtId="0" fontId="2" fillId="0" borderId="0" xfId="1" applyFont="1" applyFill="1" applyAlignment="1" applyProtection="1">
      <alignment horizontal="left"/>
      <protection locked="0"/>
    </xf>
    <xf numFmtId="164" fontId="1" fillId="0" borderId="0" xfId="1" applyNumberFormat="1" applyFont="1" applyFill="1" applyAlignment="1" applyProtection="1">
      <alignment horizontal="right"/>
      <protection locked="0"/>
    </xf>
    <xf numFmtId="0" fontId="1" fillId="4" borderId="12" xfId="1" applyFill="1" applyBorder="1" applyProtection="1">
      <protection locked="0"/>
    </xf>
    <xf numFmtId="0" fontId="12" fillId="4" borderId="12" xfId="2" applyFont="1" applyFill="1" applyBorder="1" applyAlignment="1" applyProtection="1">
      <alignment horizontal="left" vertical="center"/>
      <protection locked="0"/>
    </xf>
    <xf numFmtId="0" fontId="13" fillId="4" borderId="12" xfId="1" applyFont="1" applyFill="1" applyBorder="1" applyAlignment="1" applyProtection="1">
      <alignment horizontal="right" vertical="center" wrapText="1"/>
      <protection locked="0"/>
    </xf>
    <xf numFmtId="1" fontId="14" fillId="4" borderId="12" xfId="1" applyNumberFormat="1" applyFont="1" applyFill="1" applyBorder="1" applyAlignment="1" applyProtection="1">
      <alignment horizontal="right" vertical="center" wrapText="1"/>
      <protection hidden="1"/>
    </xf>
    <xf numFmtId="0" fontId="15" fillId="4" borderId="12" xfId="1" applyFont="1" applyFill="1" applyBorder="1" applyAlignment="1" applyProtection="1">
      <alignment horizontal="right" vertical="center" wrapText="1"/>
      <protection locked="0"/>
    </xf>
    <xf numFmtId="0" fontId="13" fillId="4" borderId="12" xfId="1" applyFont="1" applyFill="1" applyBorder="1" applyAlignment="1" applyProtection="1">
      <alignment horizontal="right" vertical="center" wrapText="1"/>
      <protection hidden="1"/>
    </xf>
    <xf numFmtId="0" fontId="15" fillId="4" borderId="12" xfId="1" applyFont="1" applyFill="1" applyBorder="1" applyAlignment="1" applyProtection="1">
      <alignment horizontal="right" vertical="center"/>
      <protection locked="0"/>
    </xf>
    <xf numFmtId="0" fontId="1" fillId="5" borderId="0" xfId="1" applyFill="1" applyProtection="1">
      <protection locked="0"/>
    </xf>
    <xf numFmtId="0" fontId="16" fillId="5" borderId="0" xfId="1" applyFont="1" applyFill="1" applyAlignment="1" applyProtection="1">
      <alignment horizontal="center" vertical="center"/>
      <protection locked="0"/>
    </xf>
    <xf numFmtId="0" fontId="13" fillId="5" borderId="13" xfId="1" applyFont="1" applyFill="1" applyBorder="1" applyAlignment="1" applyProtection="1">
      <alignment vertical="center"/>
      <protection locked="0"/>
    </xf>
    <xf numFmtId="0" fontId="13" fillId="5" borderId="13" xfId="1" applyFont="1" applyFill="1" applyBorder="1" applyAlignment="1" applyProtection="1">
      <alignment horizontal="center" vertical="center"/>
      <protection locked="0"/>
    </xf>
    <xf numFmtId="0" fontId="1" fillId="0" borderId="0" xfId="1" applyFill="1" applyProtection="1">
      <protection locked="0"/>
    </xf>
    <xf numFmtId="0" fontId="19" fillId="6" borderId="0" xfId="1" applyFont="1" applyFill="1" applyProtection="1">
      <protection locked="0"/>
    </xf>
    <xf numFmtId="0" fontId="19" fillId="6" borderId="0" xfId="1" applyFont="1" applyFill="1" applyAlignment="1" applyProtection="1">
      <alignment horizontal="center"/>
      <protection locked="0"/>
    </xf>
    <xf numFmtId="0" fontId="19" fillId="6" borderId="0" xfId="1" applyFont="1" applyFill="1" applyAlignment="1" applyProtection="1">
      <alignment horizontal="right"/>
      <protection locked="0"/>
    </xf>
    <xf numFmtId="165" fontId="19" fillId="6" borderId="0" xfId="1" applyNumberFormat="1" applyFont="1" applyFill="1" applyAlignment="1" applyProtection="1">
      <alignment horizontal="right"/>
      <protection locked="0"/>
    </xf>
    <xf numFmtId="0" fontId="2" fillId="6" borderId="0" xfId="1" applyFont="1" applyFill="1" applyAlignment="1" applyProtection="1">
      <alignment horizontal="left"/>
      <protection locked="0"/>
    </xf>
    <xf numFmtId="164" fontId="20" fillId="0" borderId="0" xfId="3" applyNumberFormat="1"/>
    <xf numFmtId="0" fontId="20" fillId="0" borderId="0" xfId="3" applyFont="1"/>
    <xf numFmtId="0" fontId="20" fillId="0" borderId="0" xfId="3"/>
    <xf numFmtId="0" fontId="20" fillId="0" borderId="0" xfId="0" applyFont="1"/>
    <xf numFmtId="0" fontId="19" fillId="0" borderId="0" xfId="1" applyFont="1" applyFill="1" applyProtection="1">
      <protection locked="0"/>
    </xf>
    <xf numFmtId="0" fontId="19" fillId="0" borderId="0" xfId="1" applyFont="1" applyFill="1" applyAlignment="1" applyProtection="1">
      <alignment horizontal="center"/>
      <protection locked="0"/>
    </xf>
    <xf numFmtId="0" fontId="19" fillId="0" borderId="0" xfId="1" applyFont="1" applyFill="1" applyAlignment="1" applyProtection="1">
      <alignment horizontal="right"/>
      <protection locked="0"/>
    </xf>
    <xf numFmtId="165" fontId="19" fillId="0" borderId="0" xfId="1" applyNumberFormat="1" applyFont="1" applyFill="1" applyAlignment="1" applyProtection="1">
      <alignment horizontal="right"/>
      <protection locked="0"/>
    </xf>
    <xf numFmtId="0" fontId="19" fillId="5" borderId="0" xfId="1" applyFont="1" applyFill="1" applyProtection="1">
      <protection locked="0"/>
    </xf>
    <xf numFmtId="1" fontId="19" fillId="5" borderId="0" xfId="1" applyNumberFormat="1" applyFont="1" applyFill="1" applyAlignment="1" applyProtection="1">
      <alignment horizontal="right"/>
      <protection locked="0"/>
    </xf>
    <xf numFmtId="0" fontId="2" fillId="5" borderId="0" xfId="1" applyFont="1" applyFill="1" applyAlignment="1" applyProtection="1">
      <alignment horizontal="left"/>
      <protection locked="0"/>
    </xf>
    <xf numFmtId="164" fontId="19" fillId="5" borderId="0" xfId="1" applyNumberFormat="1" applyFont="1" applyFill="1" applyAlignment="1" applyProtection="1">
      <alignment horizontal="right"/>
      <protection locked="0"/>
    </xf>
    <xf numFmtId="0" fontId="19" fillId="0" borderId="0" xfId="1" applyFont="1" applyProtection="1">
      <protection locked="0"/>
    </xf>
    <xf numFmtId="1" fontId="19" fillId="0" borderId="0" xfId="1" applyNumberFormat="1" applyFont="1" applyAlignment="1" applyProtection="1">
      <alignment horizontal="right"/>
      <protection locked="0"/>
    </xf>
    <xf numFmtId="164" fontId="19" fillId="0" borderId="0" xfId="1" applyNumberFormat="1" applyFont="1" applyAlignment="1" applyProtection="1">
      <alignment horizontal="right"/>
      <protection locked="0"/>
    </xf>
    <xf numFmtId="0" fontId="21" fillId="0" borderId="0" xfId="1" applyFont="1" applyAlignment="1"/>
    <xf numFmtId="0" fontId="1" fillId="0" borderId="0" xfId="1"/>
    <xf numFmtId="0" fontId="21" fillId="0" borderId="0" xfId="1" applyFont="1" applyAlignment="1">
      <alignment wrapText="1"/>
    </xf>
    <xf numFmtId="1" fontId="1" fillId="0" borderId="0" xfId="1" applyNumberFormat="1" applyAlignment="1">
      <alignment horizontal="right"/>
    </xf>
    <xf numFmtId="0" fontId="2" fillId="0" borderId="0" xfId="1" applyFont="1" applyAlignment="1">
      <alignment horizontal="left" wrapText="1"/>
    </xf>
    <xf numFmtId="164" fontId="1" fillId="0" borderId="0" xfId="1" applyNumberFormat="1" applyAlignment="1">
      <alignment horizontal="right" wrapText="1"/>
    </xf>
    <xf numFmtId="49" fontId="23" fillId="0" borderId="0" xfId="4" applyNumberFormat="1" applyFont="1" applyAlignment="1">
      <alignment horizontal="left" wrapText="1"/>
    </xf>
    <xf numFmtId="49" fontId="22" fillId="0" borderId="0" xfId="4" applyNumberFormat="1" applyAlignment="1">
      <alignment horizontal="left" wrapText="1"/>
    </xf>
    <xf numFmtId="0" fontId="1" fillId="0" borderId="0" xfId="1" applyAlignment="1">
      <alignment wrapText="1"/>
    </xf>
    <xf numFmtId="0" fontId="24" fillId="0" borderId="0" xfId="1" applyFont="1" applyAlignment="1"/>
    <xf numFmtId="0" fontId="24" fillId="0" borderId="0" xfId="1" applyFont="1" applyAlignment="1">
      <alignment wrapText="1"/>
    </xf>
    <xf numFmtId="0" fontId="19" fillId="0" borderId="0" xfId="1" applyFont="1" applyAlignment="1">
      <alignment horizontal="right" vertical="top"/>
    </xf>
    <xf numFmtId="0" fontId="19" fillId="0" borderId="0" xfId="1" applyFont="1" applyAlignment="1">
      <alignment horizontal="left" wrapText="1"/>
    </xf>
    <xf numFmtId="0" fontId="0" fillId="0" borderId="0" xfId="0" applyAlignment="1">
      <alignment horizontal="left" wrapText="1"/>
    </xf>
    <xf numFmtId="0" fontId="19" fillId="0" borderId="0" xfId="1" applyFont="1" applyFill="1" applyAlignment="1">
      <alignment horizontal="right" vertical="top"/>
    </xf>
    <xf numFmtId="0" fontId="19" fillId="0" borderId="0" xfId="1" applyFont="1" applyAlignment="1">
      <alignment horizontal="right"/>
    </xf>
    <xf numFmtId="0" fontId="1" fillId="0" borderId="0" xfId="1" applyAlignment="1"/>
    <xf numFmtId="0" fontId="26" fillId="0" borderId="0" xfId="1" applyFont="1" applyAlignment="1">
      <alignment wrapText="1"/>
    </xf>
    <xf numFmtId="0" fontId="14" fillId="0" borderId="0" xfId="1" applyFont="1" applyAlignment="1">
      <alignment horizontal="left" wrapText="1"/>
    </xf>
  </cellXfs>
  <cellStyles count="5">
    <cellStyle name="Hyperlink" xfId="4" builtinId="8"/>
    <cellStyle name="Normal" xfId="0" builtinId="0"/>
    <cellStyle name="Normal 2" xfId="3"/>
    <cellStyle name="Normal 3"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nstats.un.org/unsd/environment/questionnaire.htm" TargetMode="External"/><Relationship Id="rId1" Type="http://schemas.openxmlformats.org/officeDocument/2006/relationships/hyperlink" Target="http://ec.europa.eu/eurostat/data/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74"/>
  <sheetViews>
    <sheetView tabSelected="1" zoomScaleNormal="100" workbookViewId="0">
      <pane ySplit="18" topLeftCell="A19" activePane="bottomLeft" state="frozenSplit"/>
      <selection pane="bottomLeft"/>
    </sheetView>
  </sheetViews>
  <sheetFormatPr defaultRowHeight="12.75" x14ac:dyDescent="0.2"/>
  <cols>
    <col min="1" max="1" width="2.42578125" style="1" customWidth="1"/>
    <col min="2" max="2" width="27.7109375" style="1" customWidth="1"/>
    <col min="3" max="3" width="7" style="1" customWidth="1"/>
    <col min="4" max="4" width="8" style="1" customWidth="1"/>
    <col min="5" max="5" width="11.28515625" style="2" customWidth="1"/>
    <col min="6" max="6" width="2.5703125" style="3" bestFit="1" customWidth="1"/>
    <col min="7" max="7" width="8" style="3" customWidth="1"/>
    <col min="8" max="8" width="11.28515625" style="4" customWidth="1"/>
    <col min="9" max="9" width="2.7109375" style="3" customWidth="1"/>
    <col min="10" max="10" width="8" style="3" customWidth="1"/>
    <col min="11" max="11" width="11.28515625" style="4" customWidth="1"/>
    <col min="12" max="12" width="2.5703125" style="3" customWidth="1"/>
    <col min="13" max="13" width="2.42578125" style="1" customWidth="1"/>
    <col min="14" max="15" width="9.140625" style="1"/>
    <col min="16" max="16" width="2.42578125" style="1" bestFit="1" customWidth="1"/>
    <col min="17" max="17" width="8.28515625" style="1" customWidth="1"/>
    <col min="18" max="254" width="9.140625" style="1"/>
    <col min="255" max="255" width="2.42578125" style="1" customWidth="1"/>
    <col min="256" max="256" width="27.7109375" style="1" customWidth="1"/>
    <col min="257" max="257" width="8" style="1" customWidth="1"/>
    <col min="258" max="258" width="11.28515625" style="1" customWidth="1"/>
    <col min="259" max="259" width="2.5703125" style="1" bestFit="1" customWidth="1"/>
    <col min="260" max="260" width="11.28515625" style="1" customWidth="1"/>
    <col min="261" max="261" width="2.7109375" style="1" customWidth="1"/>
    <col min="262" max="262" width="11.28515625" style="1" customWidth="1"/>
    <col min="263" max="263" width="2.5703125" style="1" customWidth="1"/>
    <col min="264" max="264" width="11.28515625" style="1" customWidth="1"/>
    <col min="265" max="265" width="2.140625" style="1" customWidth="1"/>
    <col min="266" max="266" width="9.85546875" style="1" customWidth="1"/>
    <col min="267" max="267" width="2.7109375" style="1" customWidth="1"/>
    <col min="268" max="268" width="2.42578125" style="1" customWidth="1"/>
    <col min="269" max="510" width="9.140625" style="1"/>
    <col min="511" max="511" width="2.42578125" style="1" customWidth="1"/>
    <col min="512" max="512" width="27.7109375" style="1" customWidth="1"/>
    <col min="513" max="513" width="8" style="1" customWidth="1"/>
    <col min="514" max="514" width="11.28515625" style="1" customWidth="1"/>
    <col min="515" max="515" width="2.5703125" style="1" bestFit="1" customWidth="1"/>
    <col min="516" max="516" width="11.28515625" style="1" customWidth="1"/>
    <col min="517" max="517" width="2.7109375" style="1" customWidth="1"/>
    <col min="518" max="518" width="11.28515625" style="1" customWidth="1"/>
    <col min="519" max="519" width="2.5703125" style="1" customWidth="1"/>
    <col min="520" max="520" width="11.28515625" style="1" customWidth="1"/>
    <col min="521" max="521" width="2.140625" style="1" customWidth="1"/>
    <col min="522" max="522" width="9.85546875" style="1" customWidth="1"/>
    <col min="523" max="523" width="2.7109375" style="1" customWidth="1"/>
    <col min="524" max="524" width="2.42578125" style="1" customWidth="1"/>
    <col min="525" max="766" width="9.140625" style="1"/>
    <col min="767" max="767" width="2.42578125" style="1" customWidth="1"/>
    <col min="768" max="768" width="27.7109375" style="1" customWidth="1"/>
    <col min="769" max="769" width="8" style="1" customWidth="1"/>
    <col min="770" max="770" width="11.28515625" style="1" customWidth="1"/>
    <col min="771" max="771" width="2.5703125" style="1" bestFit="1" customWidth="1"/>
    <col min="772" max="772" width="11.28515625" style="1" customWidth="1"/>
    <col min="773" max="773" width="2.7109375" style="1" customWidth="1"/>
    <col min="774" max="774" width="11.28515625" style="1" customWidth="1"/>
    <col min="775" max="775" width="2.5703125" style="1" customWidth="1"/>
    <col min="776" max="776" width="11.28515625" style="1" customWidth="1"/>
    <col min="777" max="777" width="2.140625" style="1" customWidth="1"/>
    <col min="778" max="778" width="9.85546875" style="1" customWidth="1"/>
    <col min="779" max="779" width="2.7109375" style="1" customWidth="1"/>
    <col min="780" max="780" width="2.42578125" style="1" customWidth="1"/>
    <col min="781" max="1022" width="9.140625" style="1"/>
    <col min="1023" max="1023" width="2.42578125" style="1" customWidth="1"/>
    <col min="1024" max="1024" width="27.7109375" style="1" customWidth="1"/>
    <col min="1025" max="1025" width="8" style="1" customWidth="1"/>
    <col min="1026" max="1026" width="11.28515625" style="1" customWidth="1"/>
    <col min="1027" max="1027" width="2.5703125" style="1" bestFit="1" customWidth="1"/>
    <col min="1028" max="1028" width="11.28515625" style="1" customWidth="1"/>
    <col min="1029" max="1029" width="2.7109375" style="1" customWidth="1"/>
    <col min="1030" max="1030" width="11.28515625" style="1" customWidth="1"/>
    <col min="1031" max="1031" width="2.5703125" style="1" customWidth="1"/>
    <col min="1032" max="1032" width="11.28515625" style="1" customWidth="1"/>
    <col min="1033" max="1033" width="2.140625" style="1" customWidth="1"/>
    <col min="1034" max="1034" width="9.85546875" style="1" customWidth="1"/>
    <col min="1035" max="1035" width="2.7109375" style="1" customWidth="1"/>
    <col min="1036" max="1036" width="2.42578125" style="1" customWidth="1"/>
    <col min="1037" max="1278" width="9.140625" style="1"/>
    <col min="1279" max="1279" width="2.42578125" style="1" customWidth="1"/>
    <col min="1280" max="1280" width="27.7109375" style="1" customWidth="1"/>
    <col min="1281" max="1281" width="8" style="1" customWidth="1"/>
    <col min="1282" max="1282" width="11.28515625" style="1" customWidth="1"/>
    <col min="1283" max="1283" width="2.5703125" style="1" bestFit="1" customWidth="1"/>
    <col min="1284" max="1284" width="11.28515625" style="1" customWidth="1"/>
    <col min="1285" max="1285" width="2.7109375" style="1" customWidth="1"/>
    <col min="1286" max="1286" width="11.28515625" style="1" customWidth="1"/>
    <col min="1287" max="1287" width="2.5703125" style="1" customWidth="1"/>
    <col min="1288" max="1288" width="11.28515625" style="1" customWidth="1"/>
    <col min="1289" max="1289" width="2.140625" style="1" customWidth="1"/>
    <col min="1290" max="1290" width="9.85546875" style="1" customWidth="1"/>
    <col min="1291" max="1291" width="2.7109375" style="1" customWidth="1"/>
    <col min="1292" max="1292" width="2.42578125" style="1" customWidth="1"/>
    <col min="1293" max="1534" width="9.140625" style="1"/>
    <col min="1535" max="1535" width="2.42578125" style="1" customWidth="1"/>
    <col min="1536" max="1536" width="27.7109375" style="1" customWidth="1"/>
    <col min="1537" max="1537" width="8" style="1" customWidth="1"/>
    <col min="1538" max="1538" width="11.28515625" style="1" customWidth="1"/>
    <col min="1539" max="1539" width="2.5703125" style="1" bestFit="1" customWidth="1"/>
    <col min="1540" max="1540" width="11.28515625" style="1" customWidth="1"/>
    <col min="1541" max="1541" width="2.7109375" style="1" customWidth="1"/>
    <col min="1542" max="1542" width="11.28515625" style="1" customWidth="1"/>
    <col min="1543" max="1543" width="2.5703125" style="1" customWidth="1"/>
    <col min="1544" max="1544" width="11.28515625" style="1" customWidth="1"/>
    <col min="1545" max="1545" width="2.140625" style="1" customWidth="1"/>
    <col min="1546" max="1546" width="9.85546875" style="1" customWidth="1"/>
    <col min="1547" max="1547" width="2.7109375" style="1" customWidth="1"/>
    <col min="1548" max="1548" width="2.42578125" style="1" customWidth="1"/>
    <col min="1549" max="1790" width="9.140625" style="1"/>
    <col min="1791" max="1791" width="2.42578125" style="1" customWidth="1"/>
    <col min="1792" max="1792" width="27.7109375" style="1" customWidth="1"/>
    <col min="1793" max="1793" width="8" style="1" customWidth="1"/>
    <col min="1794" max="1794" width="11.28515625" style="1" customWidth="1"/>
    <col min="1795" max="1795" width="2.5703125" style="1" bestFit="1" customWidth="1"/>
    <col min="1796" max="1796" width="11.28515625" style="1" customWidth="1"/>
    <col min="1797" max="1797" width="2.7109375" style="1" customWidth="1"/>
    <col min="1798" max="1798" width="11.28515625" style="1" customWidth="1"/>
    <col min="1799" max="1799" width="2.5703125" style="1" customWidth="1"/>
    <col min="1800" max="1800" width="11.28515625" style="1" customWidth="1"/>
    <col min="1801" max="1801" width="2.140625" style="1" customWidth="1"/>
    <col min="1802" max="1802" width="9.85546875" style="1" customWidth="1"/>
    <col min="1803" max="1803" width="2.7109375" style="1" customWidth="1"/>
    <col min="1804" max="1804" width="2.42578125" style="1" customWidth="1"/>
    <col min="1805" max="2046" width="9.140625" style="1"/>
    <col min="2047" max="2047" width="2.42578125" style="1" customWidth="1"/>
    <col min="2048" max="2048" width="27.7109375" style="1" customWidth="1"/>
    <col min="2049" max="2049" width="8" style="1" customWidth="1"/>
    <col min="2050" max="2050" width="11.28515625" style="1" customWidth="1"/>
    <col min="2051" max="2051" width="2.5703125" style="1" bestFit="1" customWidth="1"/>
    <col min="2052" max="2052" width="11.28515625" style="1" customWidth="1"/>
    <col min="2053" max="2053" width="2.7109375" style="1" customWidth="1"/>
    <col min="2054" max="2054" width="11.28515625" style="1" customWidth="1"/>
    <col min="2055" max="2055" width="2.5703125" style="1" customWidth="1"/>
    <col min="2056" max="2056" width="11.28515625" style="1" customWidth="1"/>
    <col min="2057" max="2057" width="2.140625" style="1" customWidth="1"/>
    <col min="2058" max="2058" width="9.85546875" style="1" customWidth="1"/>
    <col min="2059" max="2059" width="2.7109375" style="1" customWidth="1"/>
    <col min="2060" max="2060" width="2.42578125" style="1" customWidth="1"/>
    <col min="2061" max="2302" width="9.140625" style="1"/>
    <col min="2303" max="2303" width="2.42578125" style="1" customWidth="1"/>
    <col min="2304" max="2304" width="27.7109375" style="1" customWidth="1"/>
    <col min="2305" max="2305" width="8" style="1" customWidth="1"/>
    <col min="2306" max="2306" width="11.28515625" style="1" customWidth="1"/>
    <col min="2307" max="2307" width="2.5703125" style="1" bestFit="1" customWidth="1"/>
    <col min="2308" max="2308" width="11.28515625" style="1" customWidth="1"/>
    <col min="2309" max="2309" width="2.7109375" style="1" customWidth="1"/>
    <col min="2310" max="2310" width="11.28515625" style="1" customWidth="1"/>
    <col min="2311" max="2311" width="2.5703125" style="1" customWidth="1"/>
    <col min="2312" max="2312" width="11.28515625" style="1" customWidth="1"/>
    <col min="2313" max="2313" width="2.140625" style="1" customWidth="1"/>
    <col min="2314" max="2314" width="9.85546875" style="1" customWidth="1"/>
    <col min="2315" max="2315" width="2.7109375" style="1" customWidth="1"/>
    <col min="2316" max="2316" width="2.42578125" style="1" customWidth="1"/>
    <col min="2317" max="2558" width="9.140625" style="1"/>
    <col min="2559" max="2559" width="2.42578125" style="1" customWidth="1"/>
    <col min="2560" max="2560" width="27.7109375" style="1" customWidth="1"/>
    <col min="2561" max="2561" width="8" style="1" customWidth="1"/>
    <col min="2562" max="2562" width="11.28515625" style="1" customWidth="1"/>
    <col min="2563" max="2563" width="2.5703125" style="1" bestFit="1" customWidth="1"/>
    <col min="2564" max="2564" width="11.28515625" style="1" customWidth="1"/>
    <col min="2565" max="2565" width="2.7109375" style="1" customWidth="1"/>
    <col min="2566" max="2566" width="11.28515625" style="1" customWidth="1"/>
    <col min="2567" max="2567" width="2.5703125" style="1" customWidth="1"/>
    <col min="2568" max="2568" width="11.28515625" style="1" customWidth="1"/>
    <col min="2569" max="2569" width="2.140625" style="1" customWidth="1"/>
    <col min="2570" max="2570" width="9.85546875" style="1" customWidth="1"/>
    <col min="2571" max="2571" width="2.7109375" style="1" customWidth="1"/>
    <col min="2572" max="2572" width="2.42578125" style="1" customWidth="1"/>
    <col min="2573" max="2814" width="9.140625" style="1"/>
    <col min="2815" max="2815" width="2.42578125" style="1" customWidth="1"/>
    <col min="2816" max="2816" width="27.7109375" style="1" customWidth="1"/>
    <col min="2817" max="2817" width="8" style="1" customWidth="1"/>
    <col min="2818" max="2818" width="11.28515625" style="1" customWidth="1"/>
    <col min="2819" max="2819" width="2.5703125" style="1" bestFit="1" customWidth="1"/>
    <col min="2820" max="2820" width="11.28515625" style="1" customWidth="1"/>
    <col min="2821" max="2821" width="2.7109375" style="1" customWidth="1"/>
    <col min="2822" max="2822" width="11.28515625" style="1" customWidth="1"/>
    <col min="2823" max="2823" width="2.5703125" style="1" customWidth="1"/>
    <col min="2824" max="2824" width="11.28515625" style="1" customWidth="1"/>
    <col min="2825" max="2825" width="2.140625" style="1" customWidth="1"/>
    <col min="2826" max="2826" width="9.85546875" style="1" customWidth="1"/>
    <col min="2827" max="2827" width="2.7109375" style="1" customWidth="1"/>
    <col min="2828" max="2828" width="2.42578125" style="1" customWidth="1"/>
    <col min="2829" max="3070" width="9.140625" style="1"/>
    <col min="3071" max="3071" width="2.42578125" style="1" customWidth="1"/>
    <col min="3072" max="3072" width="27.7109375" style="1" customWidth="1"/>
    <col min="3073" max="3073" width="8" style="1" customWidth="1"/>
    <col min="3074" max="3074" width="11.28515625" style="1" customWidth="1"/>
    <col min="3075" max="3075" width="2.5703125" style="1" bestFit="1" customWidth="1"/>
    <col min="3076" max="3076" width="11.28515625" style="1" customWidth="1"/>
    <col min="3077" max="3077" width="2.7109375" style="1" customWidth="1"/>
    <col min="3078" max="3078" width="11.28515625" style="1" customWidth="1"/>
    <col min="3079" max="3079" width="2.5703125" style="1" customWidth="1"/>
    <col min="3080" max="3080" width="11.28515625" style="1" customWidth="1"/>
    <col min="3081" max="3081" width="2.140625" style="1" customWidth="1"/>
    <col min="3082" max="3082" width="9.85546875" style="1" customWidth="1"/>
    <col min="3083" max="3083" width="2.7109375" style="1" customWidth="1"/>
    <col min="3084" max="3084" width="2.42578125" style="1" customWidth="1"/>
    <col min="3085" max="3326" width="9.140625" style="1"/>
    <col min="3327" max="3327" width="2.42578125" style="1" customWidth="1"/>
    <col min="3328" max="3328" width="27.7109375" style="1" customWidth="1"/>
    <col min="3329" max="3329" width="8" style="1" customWidth="1"/>
    <col min="3330" max="3330" width="11.28515625" style="1" customWidth="1"/>
    <col min="3331" max="3331" width="2.5703125" style="1" bestFit="1" customWidth="1"/>
    <col min="3332" max="3332" width="11.28515625" style="1" customWidth="1"/>
    <col min="3333" max="3333" width="2.7109375" style="1" customWidth="1"/>
    <col min="3334" max="3334" width="11.28515625" style="1" customWidth="1"/>
    <col min="3335" max="3335" width="2.5703125" style="1" customWidth="1"/>
    <col min="3336" max="3336" width="11.28515625" style="1" customWidth="1"/>
    <col min="3337" max="3337" width="2.140625" style="1" customWidth="1"/>
    <col min="3338" max="3338" width="9.85546875" style="1" customWidth="1"/>
    <col min="3339" max="3339" width="2.7109375" style="1" customWidth="1"/>
    <col min="3340" max="3340" width="2.42578125" style="1" customWidth="1"/>
    <col min="3341" max="3582" width="9.140625" style="1"/>
    <col min="3583" max="3583" width="2.42578125" style="1" customWidth="1"/>
    <col min="3584" max="3584" width="27.7109375" style="1" customWidth="1"/>
    <col min="3585" max="3585" width="8" style="1" customWidth="1"/>
    <col min="3586" max="3586" width="11.28515625" style="1" customWidth="1"/>
    <col min="3587" max="3587" width="2.5703125" style="1" bestFit="1" customWidth="1"/>
    <col min="3588" max="3588" width="11.28515625" style="1" customWidth="1"/>
    <col min="3589" max="3589" width="2.7109375" style="1" customWidth="1"/>
    <col min="3590" max="3590" width="11.28515625" style="1" customWidth="1"/>
    <col min="3591" max="3591" width="2.5703125" style="1" customWidth="1"/>
    <col min="3592" max="3592" width="11.28515625" style="1" customWidth="1"/>
    <col min="3593" max="3593" width="2.140625" style="1" customWidth="1"/>
    <col min="3594" max="3594" width="9.85546875" style="1" customWidth="1"/>
    <col min="3595" max="3595" width="2.7109375" style="1" customWidth="1"/>
    <col min="3596" max="3596" width="2.42578125" style="1" customWidth="1"/>
    <col min="3597" max="3838" width="9.140625" style="1"/>
    <col min="3839" max="3839" width="2.42578125" style="1" customWidth="1"/>
    <col min="3840" max="3840" width="27.7109375" style="1" customWidth="1"/>
    <col min="3841" max="3841" width="8" style="1" customWidth="1"/>
    <col min="3842" max="3842" width="11.28515625" style="1" customWidth="1"/>
    <col min="3843" max="3843" width="2.5703125" style="1" bestFit="1" customWidth="1"/>
    <col min="3844" max="3844" width="11.28515625" style="1" customWidth="1"/>
    <col min="3845" max="3845" width="2.7109375" style="1" customWidth="1"/>
    <col min="3846" max="3846" width="11.28515625" style="1" customWidth="1"/>
    <col min="3847" max="3847" width="2.5703125" style="1" customWidth="1"/>
    <col min="3848" max="3848" width="11.28515625" style="1" customWidth="1"/>
    <col min="3849" max="3849" width="2.140625" style="1" customWidth="1"/>
    <col min="3850" max="3850" width="9.85546875" style="1" customWidth="1"/>
    <col min="3851" max="3851" width="2.7109375" style="1" customWidth="1"/>
    <col min="3852" max="3852" width="2.42578125" style="1" customWidth="1"/>
    <col min="3853" max="4094" width="9.140625" style="1"/>
    <col min="4095" max="4095" width="2.42578125" style="1" customWidth="1"/>
    <col min="4096" max="4096" width="27.7109375" style="1" customWidth="1"/>
    <col min="4097" max="4097" width="8" style="1" customWidth="1"/>
    <col min="4098" max="4098" width="11.28515625" style="1" customWidth="1"/>
    <col min="4099" max="4099" width="2.5703125" style="1" bestFit="1" customWidth="1"/>
    <col min="4100" max="4100" width="11.28515625" style="1" customWidth="1"/>
    <col min="4101" max="4101" width="2.7109375" style="1" customWidth="1"/>
    <col min="4102" max="4102" width="11.28515625" style="1" customWidth="1"/>
    <col min="4103" max="4103" width="2.5703125" style="1" customWidth="1"/>
    <col min="4104" max="4104" width="11.28515625" style="1" customWidth="1"/>
    <col min="4105" max="4105" width="2.140625" style="1" customWidth="1"/>
    <col min="4106" max="4106" width="9.85546875" style="1" customWidth="1"/>
    <col min="4107" max="4107" width="2.7109375" style="1" customWidth="1"/>
    <col min="4108" max="4108" width="2.42578125" style="1" customWidth="1"/>
    <col min="4109" max="4350" width="9.140625" style="1"/>
    <col min="4351" max="4351" width="2.42578125" style="1" customWidth="1"/>
    <col min="4352" max="4352" width="27.7109375" style="1" customWidth="1"/>
    <col min="4353" max="4353" width="8" style="1" customWidth="1"/>
    <col min="4354" max="4354" width="11.28515625" style="1" customWidth="1"/>
    <col min="4355" max="4355" width="2.5703125" style="1" bestFit="1" customWidth="1"/>
    <col min="4356" max="4356" width="11.28515625" style="1" customWidth="1"/>
    <col min="4357" max="4357" width="2.7109375" style="1" customWidth="1"/>
    <col min="4358" max="4358" width="11.28515625" style="1" customWidth="1"/>
    <col min="4359" max="4359" width="2.5703125" style="1" customWidth="1"/>
    <col min="4360" max="4360" width="11.28515625" style="1" customWidth="1"/>
    <col min="4361" max="4361" width="2.140625" style="1" customWidth="1"/>
    <col min="4362" max="4362" width="9.85546875" style="1" customWidth="1"/>
    <col min="4363" max="4363" width="2.7109375" style="1" customWidth="1"/>
    <col min="4364" max="4364" width="2.42578125" style="1" customWidth="1"/>
    <col min="4365" max="4606" width="9.140625" style="1"/>
    <col min="4607" max="4607" width="2.42578125" style="1" customWidth="1"/>
    <col min="4608" max="4608" width="27.7109375" style="1" customWidth="1"/>
    <col min="4609" max="4609" width="8" style="1" customWidth="1"/>
    <col min="4610" max="4610" width="11.28515625" style="1" customWidth="1"/>
    <col min="4611" max="4611" width="2.5703125" style="1" bestFit="1" customWidth="1"/>
    <col min="4612" max="4612" width="11.28515625" style="1" customWidth="1"/>
    <col min="4613" max="4613" width="2.7109375" style="1" customWidth="1"/>
    <col min="4614" max="4614" width="11.28515625" style="1" customWidth="1"/>
    <col min="4615" max="4615" width="2.5703125" style="1" customWidth="1"/>
    <col min="4616" max="4616" width="11.28515625" style="1" customWidth="1"/>
    <col min="4617" max="4617" width="2.140625" style="1" customWidth="1"/>
    <col min="4618" max="4618" width="9.85546875" style="1" customWidth="1"/>
    <col min="4619" max="4619" width="2.7109375" style="1" customWidth="1"/>
    <col min="4620" max="4620" width="2.42578125" style="1" customWidth="1"/>
    <col min="4621" max="4862" width="9.140625" style="1"/>
    <col min="4863" max="4863" width="2.42578125" style="1" customWidth="1"/>
    <col min="4864" max="4864" width="27.7109375" style="1" customWidth="1"/>
    <col min="4865" max="4865" width="8" style="1" customWidth="1"/>
    <col min="4866" max="4866" width="11.28515625" style="1" customWidth="1"/>
    <col min="4867" max="4867" width="2.5703125" style="1" bestFit="1" customWidth="1"/>
    <col min="4868" max="4868" width="11.28515625" style="1" customWidth="1"/>
    <col min="4869" max="4869" width="2.7109375" style="1" customWidth="1"/>
    <col min="4870" max="4870" width="11.28515625" style="1" customWidth="1"/>
    <col min="4871" max="4871" width="2.5703125" style="1" customWidth="1"/>
    <col min="4872" max="4872" width="11.28515625" style="1" customWidth="1"/>
    <col min="4873" max="4873" width="2.140625" style="1" customWidth="1"/>
    <col min="4874" max="4874" width="9.85546875" style="1" customWidth="1"/>
    <col min="4875" max="4875" width="2.7109375" style="1" customWidth="1"/>
    <col min="4876" max="4876" width="2.42578125" style="1" customWidth="1"/>
    <col min="4877" max="5118" width="9.140625" style="1"/>
    <col min="5119" max="5119" width="2.42578125" style="1" customWidth="1"/>
    <col min="5120" max="5120" width="27.7109375" style="1" customWidth="1"/>
    <col min="5121" max="5121" width="8" style="1" customWidth="1"/>
    <col min="5122" max="5122" width="11.28515625" style="1" customWidth="1"/>
    <col min="5123" max="5123" width="2.5703125" style="1" bestFit="1" customWidth="1"/>
    <col min="5124" max="5124" width="11.28515625" style="1" customWidth="1"/>
    <col min="5125" max="5125" width="2.7109375" style="1" customWidth="1"/>
    <col min="5126" max="5126" width="11.28515625" style="1" customWidth="1"/>
    <col min="5127" max="5127" width="2.5703125" style="1" customWidth="1"/>
    <col min="5128" max="5128" width="11.28515625" style="1" customWidth="1"/>
    <col min="5129" max="5129" width="2.140625" style="1" customWidth="1"/>
    <col min="5130" max="5130" width="9.85546875" style="1" customWidth="1"/>
    <col min="5131" max="5131" width="2.7109375" style="1" customWidth="1"/>
    <col min="5132" max="5132" width="2.42578125" style="1" customWidth="1"/>
    <col min="5133" max="5374" width="9.140625" style="1"/>
    <col min="5375" max="5375" width="2.42578125" style="1" customWidth="1"/>
    <col min="5376" max="5376" width="27.7109375" style="1" customWidth="1"/>
    <col min="5377" max="5377" width="8" style="1" customWidth="1"/>
    <col min="5378" max="5378" width="11.28515625" style="1" customWidth="1"/>
    <col min="5379" max="5379" width="2.5703125" style="1" bestFit="1" customWidth="1"/>
    <col min="5380" max="5380" width="11.28515625" style="1" customWidth="1"/>
    <col min="5381" max="5381" width="2.7109375" style="1" customWidth="1"/>
    <col min="5382" max="5382" width="11.28515625" style="1" customWidth="1"/>
    <col min="5383" max="5383" width="2.5703125" style="1" customWidth="1"/>
    <col min="5384" max="5384" width="11.28515625" style="1" customWidth="1"/>
    <col min="5385" max="5385" width="2.140625" style="1" customWidth="1"/>
    <col min="5386" max="5386" width="9.85546875" style="1" customWidth="1"/>
    <col min="5387" max="5387" width="2.7109375" style="1" customWidth="1"/>
    <col min="5388" max="5388" width="2.42578125" style="1" customWidth="1"/>
    <col min="5389" max="5630" width="9.140625" style="1"/>
    <col min="5631" max="5631" width="2.42578125" style="1" customWidth="1"/>
    <col min="5632" max="5632" width="27.7109375" style="1" customWidth="1"/>
    <col min="5633" max="5633" width="8" style="1" customWidth="1"/>
    <col min="5634" max="5634" width="11.28515625" style="1" customWidth="1"/>
    <col min="5635" max="5635" width="2.5703125" style="1" bestFit="1" customWidth="1"/>
    <col min="5636" max="5636" width="11.28515625" style="1" customWidth="1"/>
    <col min="5637" max="5637" width="2.7109375" style="1" customWidth="1"/>
    <col min="5638" max="5638" width="11.28515625" style="1" customWidth="1"/>
    <col min="5639" max="5639" width="2.5703125" style="1" customWidth="1"/>
    <col min="5640" max="5640" width="11.28515625" style="1" customWidth="1"/>
    <col min="5641" max="5641" width="2.140625" style="1" customWidth="1"/>
    <col min="5642" max="5642" width="9.85546875" style="1" customWidth="1"/>
    <col min="5643" max="5643" width="2.7109375" style="1" customWidth="1"/>
    <col min="5644" max="5644" width="2.42578125" style="1" customWidth="1"/>
    <col min="5645" max="5886" width="9.140625" style="1"/>
    <col min="5887" max="5887" width="2.42578125" style="1" customWidth="1"/>
    <col min="5888" max="5888" width="27.7109375" style="1" customWidth="1"/>
    <col min="5889" max="5889" width="8" style="1" customWidth="1"/>
    <col min="5890" max="5890" width="11.28515625" style="1" customWidth="1"/>
    <col min="5891" max="5891" width="2.5703125" style="1" bestFit="1" customWidth="1"/>
    <col min="5892" max="5892" width="11.28515625" style="1" customWidth="1"/>
    <col min="5893" max="5893" width="2.7109375" style="1" customWidth="1"/>
    <col min="5894" max="5894" width="11.28515625" style="1" customWidth="1"/>
    <col min="5895" max="5895" width="2.5703125" style="1" customWidth="1"/>
    <col min="5896" max="5896" width="11.28515625" style="1" customWidth="1"/>
    <col min="5897" max="5897" width="2.140625" style="1" customWidth="1"/>
    <col min="5898" max="5898" width="9.85546875" style="1" customWidth="1"/>
    <col min="5899" max="5899" width="2.7109375" style="1" customWidth="1"/>
    <col min="5900" max="5900" width="2.42578125" style="1" customWidth="1"/>
    <col min="5901" max="6142" width="9.140625" style="1"/>
    <col min="6143" max="6143" width="2.42578125" style="1" customWidth="1"/>
    <col min="6144" max="6144" width="27.7109375" style="1" customWidth="1"/>
    <col min="6145" max="6145" width="8" style="1" customWidth="1"/>
    <col min="6146" max="6146" width="11.28515625" style="1" customWidth="1"/>
    <col min="6147" max="6147" width="2.5703125" style="1" bestFit="1" customWidth="1"/>
    <col min="6148" max="6148" width="11.28515625" style="1" customWidth="1"/>
    <col min="6149" max="6149" width="2.7109375" style="1" customWidth="1"/>
    <col min="6150" max="6150" width="11.28515625" style="1" customWidth="1"/>
    <col min="6151" max="6151" width="2.5703125" style="1" customWidth="1"/>
    <col min="6152" max="6152" width="11.28515625" style="1" customWidth="1"/>
    <col min="6153" max="6153" width="2.140625" style="1" customWidth="1"/>
    <col min="6154" max="6154" width="9.85546875" style="1" customWidth="1"/>
    <col min="6155" max="6155" width="2.7109375" style="1" customWidth="1"/>
    <col min="6156" max="6156" width="2.42578125" style="1" customWidth="1"/>
    <col min="6157" max="6398" width="9.140625" style="1"/>
    <col min="6399" max="6399" width="2.42578125" style="1" customWidth="1"/>
    <col min="6400" max="6400" width="27.7109375" style="1" customWidth="1"/>
    <col min="6401" max="6401" width="8" style="1" customWidth="1"/>
    <col min="6402" max="6402" width="11.28515625" style="1" customWidth="1"/>
    <col min="6403" max="6403" width="2.5703125" style="1" bestFit="1" customWidth="1"/>
    <col min="6404" max="6404" width="11.28515625" style="1" customWidth="1"/>
    <col min="6405" max="6405" width="2.7109375" style="1" customWidth="1"/>
    <col min="6406" max="6406" width="11.28515625" style="1" customWidth="1"/>
    <col min="6407" max="6407" width="2.5703125" style="1" customWidth="1"/>
    <col min="6408" max="6408" width="11.28515625" style="1" customWidth="1"/>
    <col min="6409" max="6409" width="2.140625" style="1" customWidth="1"/>
    <col min="6410" max="6410" width="9.85546875" style="1" customWidth="1"/>
    <col min="6411" max="6411" width="2.7109375" style="1" customWidth="1"/>
    <col min="6412" max="6412" width="2.42578125" style="1" customWidth="1"/>
    <col min="6413" max="6654" width="9.140625" style="1"/>
    <col min="6655" max="6655" width="2.42578125" style="1" customWidth="1"/>
    <col min="6656" max="6656" width="27.7109375" style="1" customWidth="1"/>
    <col min="6657" max="6657" width="8" style="1" customWidth="1"/>
    <col min="6658" max="6658" width="11.28515625" style="1" customWidth="1"/>
    <col min="6659" max="6659" width="2.5703125" style="1" bestFit="1" customWidth="1"/>
    <col min="6660" max="6660" width="11.28515625" style="1" customWidth="1"/>
    <col min="6661" max="6661" width="2.7109375" style="1" customWidth="1"/>
    <col min="6662" max="6662" width="11.28515625" style="1" customWidth="1"/>
    <col min="6663" max="6663" width="2.5703125" style="1" customWidth="1"/>
    <col min="6664" max="6664" width="11.28515625" style="1" customWidth="1"/>
    <col min="6665" max="6665" width="2.140625" style="1" customWidth="1"/>
    <col min="6666" max="6666" width="9.85546875" style="1" customWidth="1"/>
    <col min="6667" max="6667" width="2.7109375" style="1" customWidth="1"/>
    <col min="6668" max="6668" width="2.42578125" style="1" customWidth="1"/>
    <col min="6669" max="6910" width="9.140625" style="1"/>
    <col min="6911" max="6911" width="2.42578125" style="1" customWidth="1"/>
    <col min="6912" max="6912" width="27.7109375" style="1" customWidth="1"/>
    <col min="6913" max="6913" width="8" style="1" customWidth="1"/>
    <col min="6914" max="6914" width="11.28515625" style="1" customWidth="1"/>
    <col min="6915" max="6915" width="2.5703125" style="1" bestFit="1" customWidth="1"/>
    <col min="6916" max="6916" width="11.28515625" style="1" customWidth="1"/>
    <col min="6917" max="6917" width="2.7109375" style="1" customWidth="1"/>
    <col min="6918" max="6918" width="11.28515625" style="1" customWidth="1"/>
    <col min="6919" max="6919" width="2.5703125" style="1" customWidth="1"/>
    <col min="6920" max="6920" width="11.28515625" style="1" customWidth="1"/>
    <col min="6921" max="6921" width="2.140625" style="1" customWidth="1"/>
    <col min="6922" max="6922" width="9.85546875" style="1" customWidth="1"/>
    <col min="6923" max="6923" width="2.7109375" style="1" customWidth="1"/>
    <col min="6924" max="6924" width="2.42578125" style="1" customWidth="1"/>
    <col min="6925" max="7166" width="9.140625" style="1"/>
    <col min="7167" max="7167" width="2.42578125" style="1" customWidth="1"/>
    <col min="7168" max="7168" width="27.7109375" style="1" customWidth="1"/>
    <col min="7169" max="7169" width="8" style="1" customWidth="1"/>
    <col min="7170" max="7170" width="11.28515625" style="1" customWidth="1"/>
    <col min="7171" max="7171" width="2.5703125" style="1" bestFit="1" customWidth="1"/>
    <col min="7172" max="7172" width="11.28515625" style="1" customWidth="1"/>
    <col min="7173" max="7173" width="2.7109375" style="1" customWidth="1"/>
    <col min="7174" max="7174" width="11.28515625" style="1" customWidth="1"/>
    <col min="7175" max="7175" width="2.5703125" style="1" customWidth="1"/>
    <col min="7176" max="7176" width="11.28515625" style="1" customWidth="1"/>
    <col min="7177" max="7177" width="2.140625" style="1" customWidth="1"/>
    <col min="7178" max="7178" width="9.85546875" style="1" customWidth="1"/>
    <col min="7179" max="7179" width="2.7109375" style="1" customWidth="1"/>
    <col min="7180" max="7180" width="2.42578125" style="1" customWidth="1"/>
    <col min="7181" max="7422" width="9.140625" style="1"/>
    <col min="7423" max="7423" width="2.42578125" style="1" customWidth="1"/>
    <col min="7424" max="7424" width="27.7109375" style="1" customWidth="1"/>
    <col min="7425" max="7425" width="8" style="1" customWidth="1"/>
    <col min="7426" max="7426" width="11.28515625" style="1" customWidth="1"/>
    <col min="7427" max="7427" width="2.5703125" style="1" bestFit="1" customWidth="1"/>
    <col min="7428" max="7428" width="11.28515625" style="1" customWidth="1"/>
    <col min="7429" max="7429" width="2.7109375" style="1" customWidth="1"/>
    <col min="7430" max="7430" width="11.28515625" style="1" customWidth="1"/>
    <col min="7431" max="7431" width="2.5703125" style="1" customWidth="1"/>
    <col min="7432" max="7432" width="11.28515625" style="1" customWidth="1"/>
    <col min="7433" max="7433" width="2.140625" style="1" customWidth="1"/>
    <col min="7434" max="7434" width="9.85546875" style="1" customWidth="1"/>
    <col min="7435" max="7435" width="2.7109375" style="1" customWidth="1"/>
    <col min="7436" max="7436" width="2.42578125" style="1" customWidth="1"/>
    <col min="7437" max="7678" width="9.140625" style="1"/>
    <col min="7679" max="7679" width="2.42578125" style="1" customWidth="1"/>
    <col min="7680" max="7680" width="27.7109375" style="1" customWidth="1"/>
    <col min="7681" max="7681" width="8" style="1" customWidth="1"/>
    <col min="7682" max="7682" width="11.28515625" style="1" customWidth="1"/>
    <col min="7683" max="7683" width="2.5703125" style="1" bestFit="1" customWidth="1"/>
    <col min="7684" max="7684" width="11.28515625" style="1" customWidth="1"/>
    <col min="7685" max="7685" width="2.7109375" style="1" customWidth="1"/>
    <col min="7686" max="7686" width="11.28515625" style="1" customWidth="1"/>
    <col min="7687" max="7687" width="2.5703125" style="1" customWidth="1"/>
    <col min="7688" max="7688" width="11.28515625" style="1" customWidth="1"/>
    <col min="7689" max="7689" width="2.140625" style="1" customWidth="1"/>
    <col min="7690" max="7690" width="9.85546875" style="1" customWidth="1"/>
    <col min="7691" max="7691" width="2.7109375" style="1" customWidth="1"/>
    <col min="7692" max="7692" width="2.42578125" style="1" customWidth="1"/>
    <col min="7693" max="7934" width="9.140625" style="1"/>
    <col min="7935" max="7935" width="2.42578125" style="1" customWidth="1"/>
    <col min="7936" max="7936" width="27.7109375" style="1" customWidth="1"/>
    <col min="7937" max="7937" width="8" style="1" customWidth="1"/>
    <col min="7938" max="7938" width="11.28515625" style="1" customWidth="1"/>
    <col min="7939" max="7939" width="2.5703125" style="1" bestFit="1" customWidth="1"/>
    <col min="7940" max="7940" width="11.28515625" style="1" customWidth="1"/>
    <col min="7941" max="7941" width="2.7109375" style="1" customWidth="1"/>
    <col min="7942" max="7942" width="11.28515625" style="1" customWidth="1"/>
    <col min="7943" max="7943" width="2.5703125" style="1" customWidth="1"/>
    <col min="7944" max="7944" width="11.28515625" style="1" customWidth="1"/>
    <col min="7945" max="7945" width="2.140625" style="1" customWidth="1"/>
    <col min="7946" max="7946" width="9.85546875" style="1" customWidth="1"/>
    <col min="7947" max="7947" width="2.7109375" style="1" customWidth="1"/>
    <col min="7948" max="7948" width="2.42578125" style="1" customWidth="1"/>
    <col min="7949" max="8190" width="9.140625" style="1"/>
    <col min="8191" max="8191" width="2.42578125" style="1" customWidth="1"/>
    <col min="8192" max="8192" width="27.7109375" style="1" customWidth="1"/>
    <col min="8193" max="8193" width="8" style="1" customWidth="1"/>
    <col min="8194" max="8194" width="11.28515625" style="1" customWidth="1"/>
    <col min="8195" max="8195" width="2.5703125" style="1" bestFit="1" customWidth="1"/>
    <col min="8196" max="8196" width="11.28515625" style="1" customWidth="1"/>
    <col min="8197" max="8197" width="2.7109375" style="1" customWidth="1"/>
    <col min="8198" max="8198" width="11.28515625" style="1" customWidth="1"/>
    <col min="8199" max="8199" width="2.5703125" style="1" customWidth="1"/>
    <col min="8200" max="8200" width="11.28515625" style="1" customWidth="1"/>
    <col min="8201" max="8201" width="2.140625" style="1" customWidth="1"/>
    <col min="8202" max="8202" width="9.85546875" style="1" customWidth="1"/>
    <col min="8203" max="8203" width="2.7109375" style="1" customWidth="1"/>
    <col min="8204" max="8204" width="2.42578125" style="1" customWidth="1"/>
    <col min="8205" max="8446" width="9.140625" style="1"/>
    <col min="8447" max="8447" width="2.42578125" style="1" customWidth="1"/>
    <col min="8448" max="8448" width="27.7109375" style="1" customWidth="1"/>
    <col min="8449" max="8449" width="8" style="1" customWidth="1"/>
    <col min="8450" max="8450" width="11.28515625" style="1" customWidth="1"/>
    <col min="8451" max="8451" width="2.5703125" style="1" bestFit="1" customWidth="1"/>
    <col min="8452" max="8452" width="11.28515625" style="1" customWidth="1"/>
    <col min="8453" max="8453" width="2.7109375" style="1" customWidth="1"/>
    <col min="8454" max="8454" width="11.28515625" style="1" customWidth="1"/>
    <col min="8455" max="8455" width="2.5703125" style="1" customWidth="1"/>
    <col min="8456" max="8456" width="11.28515625" style="1" customWidth="1"/>
    <col min="8457" max="8457" width="2.140625" style="1" customWidth="1"/>
    <col min="8458" max="8458" width="9.85546875" style="1" customWidth="1"/>
    <col min="8459" max="8459" width="2.7109375" style="1" customWidth="1"/>
    <col min="8460" max="8460" width="2.42578125" style="1" customWidth="1"/>
    <col min="8461" max="8702" width="9.140625" style="1"/>
    <col min="8703" max="8703" width="2.42578125" style="1" customWidth="1"/>
    <col min="8704" max="8704" width="27.7109375" style="1" customWidth="1"/>
    <col min="8705" max="8705" width="8" style="1" customWidth="1"/>
    <col min="8706" max="8706" width="11.28515625" style="1" customWidth="1"/>
    <col min="8707" max="8707" width="2.5703125" style="1" bestFit="1" customWidth="1"/>
    <col min="8708" max="8708" width="11.28515625" style="1" customWidth="1"/>
    <col min="8709" max="8709" width="2.7109375" style="1" customWidth="1"/>
    <col min="8710" max="8710" width="11.28515625" style="1" customWidth="1"/>
    <col min="8711" max="8711" width="2.5703125" style="1" customWidth="1"/>
    <col min="8712" max="8712" width="11.28515625" style="1" customWidth="1"/>
    <col min="8713" max="8713" width="2.140625" style="1" customWidth="1"/>
    <col min="8714" max="8714" width="9.85546875" style="1" customWidth="1"/>
    <col min="8715" max="8715" width="2.7109375" style="1" customWidth="1"/>
    <col min="8716" max="8716" width="2.42578125" style="1" customWidth="1"/>
    <col min="8717" max="8958" width="9.140625" style="1"/>
    <col min="8959" max="8959" width="2.42578125" style="1" customWidth="1"/>
    <col min="8960" max="8960" width="27.7109375" style="1" customWidth="1"/>
    <col min="8961" max="8961" width="8" style="1" customWidth="1"/>
    <col min="8962" max="8962" width="11.28515625" style="1" customWidth="1"/>
    <col min="8963" max="8963" width="2.5703125" style="1" bestFit="1" customWidth="1"/>
    <col min="8964" max="8964" width="11.28515625" style="1" customWidth="1"/>
    <col min="8965" max="8965" width="2.7109375" style="1" customWidth="1"/>
    <col min="8966" max="8966" width="11.28515625" style="1" customWidth="1"/>
    <col min="8967" max="8967" width="2.5703125" style="1" customWidth="1"/>
    <col min="8968" max="8968" width="11.28515625" style="1" customWidth="1"/>
    <col min="8969" max="8969" width="2.140625" style="1" customWidth="1"/>
    <col min="8970" max="8970" width="9.85546875" style="1" customWidth="1"/>
    <col min="8971" max="8971" width="2.7109375" style="1" customWidth="1"/>
    <col min="8972" max="8972" width="2.42578125" style="1" customWidth="1"/>
    <col min="8973" max="9214" width="9.140625" style="1"/>
    <col min="9215" max="9215" width="2.42578125" style="1" customWidth="1"/>
    <col min="9216" max="9216" width="27.7109375" style="1" customWidth="1"/>
    <col min="9217" max="9217" width="8" style="1" customWidth="1"/>
    <col min="9218" max="9218" width="11.28515625" style="1" customWidth="1"/>
    <col min="9219" max="9219" width="2.5703125" style="1" bestFit="1" customWidth="1"/>
    <col min="9220" max="9220" width="11.28515625" style="1" customWidth="1"/>
    <col min="9221" max="9221" width="2.7109375" style="1" customWidth="1"/>
    <col min="9222" max="9222" width="11.28515625" style="1" customWidth="1"/>
    <col min="9223" max="9223" width="2.5703125" style="1" customWidth="1"/>
    <col min="9224" max="9224" width="11.28515625" style="1" customWidth="1"/>
    <col min="9225" max="9225" width="2.140625" style="1" customWidth="1"/>
    <col min="9226" max="9226" width="9.85546875" style="1" customWidth="1"/>
    <col min="9227" max="9227" width="2.7109375" style="1" customWidth="1"/>
    <col min="9228" max="9228" width="2.42578125" style="1" customWidth="1"/>
    <col min="9229" max="9470" width="9.140625" style="1"/>
    <col min="9471" max="9471" width="2.42578125" style="1" customWidth="1"/>
    <col min="9472" max="9472" width="27.7109375" style="1" customWidth="1"/>
    <col min="9473" max="9473" width="8" style="1" customWidth="1"/>
    <col min="9474" max="9474" width="11.28515625" style="1" customWidth="1"/>
    <col min="9475" max="9475" width="2.5703125" style="1" bestFit="1" customWidth="1"/>
    <col min="9476" max="9476" width="11.28515625" style="1" customWidth="1"/>
    <col min="9477" max="9477" width="2.7109375" style="1" customWidth="1"/>
    <col min="9478" max="9478" width="11.28515625" style="1" customWidth="1"/>
    <col min="9479" max="9479" width="2.5703125" style="1" customWidth="1"/>
    <col min="9480" max="9480" width="11.28515625" style="1" customWidth="1"/>
    <col min="9481" max="9481" width="2.140625" style="1" customWidth="1"/>
    <col min="9482" max="9482" width="9.85546875" style="1" customWidth="1"/>
    <col min="9483" max="9483" width="2.7109375" style="1" customWidth="1"/>
    <col min="9484" max="9484" width="2.42578125" style="1" customWidth="1"/>
    <col min="9485" max="9726" width="9.140625" style="1"/>
    <col min="9727" max="9727" width="2.42578125" style="1" customWidth="1"/>
    <col min="9728" max="9728" width="27.7109375" style="1" customWidth="1"/>
    <col min="9729" max="9729" width="8" style="1" customWidth="1"/>
    <col min="9730" max="9730" width="11.28515625" style="1" customWidth="1"/>
    <col min="9731" max="9731" width="2.5703125" style="1" bestFit="1" customWidth="1"/>
    <col min="9732" max="9732" width="11.28515625" style="1" customWidth="1"/>
    <col min="9733" max="9733" width="2.7109375" style="1" customWidth="1"/>
    <col min="9734" max="9734" width="11.28515625" style="1" customWidth="1"/>
    <col min="9735" max="9735" width="2.5703125" style="1" customWidth="1"/>
    <col min="9736" max="9736" width="11.28515625" style="1" customWidth="1"/>
    <col min="9737" max="9737" width="2.140625" style="1" customWidth="1"/>
    <col min="9738" max="9738" width="9.85546875" style="1" customWidth="1"/>
    <col min="9739" max="9739" width="2.7109375" style="1" customWidth="1"/>
    <col min="9740" max="9740" width="2.42578125" style="1" customWidth="1"/>
    <col min="9741" max="9982" width="9.140625" style="1"/>
    <col min="9983" max="9983" width="2.42578125" style="1" customWidth="1"/>
    <col min="9984" max="9984" width="27.7109375" style="1" customWidth="1"/>
    <col min="9985" max="9985" width="8" style="1" customWidth="1"/>
    <col min="9986" max="9986" width="11.28515625" style="1" customWidth="1"/>
    <col min="9987" max="9987" width="2.5703125" style="1" bestFit="1" customWidth="1"/>
    <col min="9988" max="9988" width="11.28515625" style="1" customWidth="1"/>
    <col min="9989" max="9989" width="2.7109375" style="1" customWidth="1"/>
    <col min="9990" max="9990" width="11.28515625" style="1" customWidth="1"/>
    <col min="9991" max="9991" width="2.5703125" style="1" customWidth="1"/>
    <col min="9992" max="9992" width="11.28515625" style="1" customWidth="1"/>
    <col min="9993" max="9993" width="2.140625" style="1" customWidth="1"/>
    <col min="9994" max="9994" width="9.85546875" style="1" customWidth="1"/>
    <col min="9995" max="9995" width="2.7109375" style="1" customWidth="1"/>
    <col min="9996" max="9996" width="2.42578125" style="1" customWidth="1"/>
    <col min="9997" max="10238" width="9.140625" style="1"/>
    <col min="10239" max="10239" width="2.42578125" style="1" customWidth="1"/>
    <col min="10240" max="10240" width="27.7109375" style="1" customWidth="1"/>
    <col min="10241" max="10241" width="8" style="1" customWidth="1"/>
    <col min="10242" max="10242" width="11.28515625" style="1" customWidth="1"/>
    <col min="10243" max="10243" width="2.5703125" style="1" bestFit="1" customWidth="1"/>
    <col min="10244" max="10244" width="11.28515625" style="1" customWidth="1"/>
    <col min="10245" max="10245" width="2.7109375" style="1" customWidth="1"/>
    <col min="10246" max="10246" width="11.28515625" style="1" customWidth="1"/>
    <col min="10247" max="10247" width="2.5703125" style="1" customWidth="1"/>
    <col min="10248" max="10248" width="11.28515625" style="1" customWidth="1"/>
    <col min="10249" max="10249" width="2.140625" style="1" customWidth="1"/>
    <col min="10250" max="10250" width="9.85546875" style="1" customWidth="1"/>
    <col min="10251" max="10251" width="2.7109375" style="1" customWidth="1"/>
    <col min="10252" max="10252" width="2.42578125" style="1" customWidth="1"/>
    <col min="10253" max="10494" width="9.140625" style="1"/>
    <col min="10495" max="10495" width="2.42578125" style="1" customWidth="1"/>
    <col min="10496" max="10496" width="27.7109375" style="1" customWidth="1"/>
    <col min="10497" max="10497" width="8" style="1" customWidth="1"/>
    <col min="10498" max="10498" width="11.28515625" style="1" customWidth="1"/>
    <col min="10499" max="10499" width="2.5703125" style="1" bestFit="1" customWidth="1"/>
    <col min="10500" max="10500" width="11.28515625" style="1" customWidth="1"/>
    <col min="10501" max="10501" width="2.7109375" style="1" customWidth="1"/>
    <col min="10502" max="10502" width="11.28515625" style="1" customWidth="1"/>
    <col min="10503" max="10503" width="2.5703125" style="1" customWidth="1"/>
    <col min="10504" max="10504" width="11.28515625" style="1" customWidth="1"/>
    <col min="10505" max="10505" width="2.140625" style="1" customWidth="1"/>
    <col min="10506" max="10506" width="9.85546875" style="1" customWidth="1"/>
    <col min="10507" max="10507" width="2.7109375" style="1" customWidth="1"/>
    <col min="10508" max="10508" width="2.42578125" style="1" customWidth="1"/>
    <col min="10509" max="10750" width="9.140625" style="1"/>
    <col min="10751" max="10751" width="2.42578125" style="1" customWidth="1"/>
    <col min="10752" max="10752" width="27.7109375" style="1" customWidth="1"/>
    <col min="10753" max="10753" width="8" style="1" customWidth="1"/>
    <col min="10754" max="10754" width="11.28515625" style="1" customWidth="1"/>
    <col min="10755" max="10755" width="2.5703125" style="1" bestFit="1" customWidth="1"/>
    <col min="10756" max="10756" width="11.28515625" style="1" customWidth="1"/>
    <col min="10757" max="10757" width="2.7109375" style="1" customWidth="1"/>
    <col min="10758" max="10758" width="11.28515625" style="1" customWidth="1"/>
    <col min="10759" max="10759" width="2.5703125" style="1" customWidth="1"/>
    <col min="10760" max="10760" width="11.28515625" style="1" customWidth="1"/>
    <col min="10761" max="10761" width="2.140625" style="1" customWidth="1"/>
    <col min="10762" max="10762" width="9.85546875" style="1" customWidth="1"/>
    <col min="10763" max="10763" width="2.7109375" style="1" customWidth="1"/>
    <col min="10764" max="10764" width="2.42578125" style="1" customWidth="1"/>
    <col min="10765" max="11006" width="9.140625" style="1"/>
    <col min="11007" max="11007" width="2.42578125" style="1" customWidth="1"/>
    <col min="11008" max="11008" width="27.7109375" style="1" customWidth="1"/>
    <col min="11009" max="11009" width="8" style="1" customWidth="1"/>
    <col min="11010" max="11010" width="11.28515625" style="1" customWidth="1"/>
    <col min="11011" max="11011" width="2.5703125" style="1" bestFit="1" customWidth="1"/>
    <col min="11012" max="11012" width="11.28515625" style="1" customWidth="1"/>
    <col min="11013" max="11013" width="2.7109375" style="1" customWidth="1"/>
    <col min="11014" max="11014" width="11.28515625" style="1" customWidth="1"/>
    <col min="11015" max="11015" width="2.5703125" style="1" customWidth="1"/>
    <col min="11016" max="11016" width="11.28515625" style="1" customWidth="1"/>
    <col min="11017" max="11017" width="2.140625" style="1" customWidth="1"/>
    <col min="11018" max="11018" width="9.85546875" style="1" customWidth="1"/>
    <col min="11019" max="11019" width="2.7109375" style="1" customWidth="1"/>
    <col min="11020" max="11020" width="2.42578125" style="1" customWidth="1"/>
    <col min="11021" max="11262" width="9.140625" style="1"/>
    <col min="11263" max="11263" width="2.42578125" style="1" customWidth="1"/>
    <col min="11264" max="11264" width="27.7109375" style="1" customWidth="1"/>
    <col min="11265" max="11265" width="8" style="1" customWidth="1"/>
    <col min="11266" max="11266" width="11.28515625" style="1" customWidth="1"/>
    <col min="11267" max="11267" width="2.5703125" style="1" bestFit="1" customWidth="1"/>
    <col min="11268" max="11268" width="11.28515625" style="1" customWidth="1"/>
    <col min="11269" max="11269" width="2.7109375" style="1" customWidth="1"/>
    <col min="11270" max="11270" width="11.28515625" style="1" customWidth="1"/>
    <col min="11271" max="11271" width="2.5703125" style="1" customWidth="1"/>
    <col min="11272" max="11272" width="11.28515625" style="1" customWidth="1"/>
    <col min="11273" max="11273" width="2.140625" style="1" customWidth="1"/>
    <col min="11274" max="11274" width="9.85546875" style="1" customWidth="1"/>
    <col min="11275" max="11275" width="2.7109375" style="1" customWidth="1"/>
    <col min="11276" max="11276" width="2.42578125" style="1" customWidth="1"/>
    <col min="11277" max="11518" width="9.140625" style="1"/>
    <col min="11519" max="11519" width="2.42578125" style="1" customWidth="1"/>
    <col min="11520" max="11520" width="27.7109375" style="1" customWidth="1"/>
    <col min="11521" max="11521" width="8" style="1" customWidth="1"/>
    <col min="11522" max="11522" width="11.28515625" style="1" customWidth="1"/>
    <col min="11523" max="11523" width="2.5703125" style="1" bestFit="1" customWidth="1"/>
    <col min="11524" max="11524" width="11.28515625" style="1" customWidth="1"/>
    <col min="11525" max="11525" width="2.7109375" style="1" customWidth="1"/>
    <col min="11526" max="11526" width="11.28515625" style="1" customWidth="1"/>
    <col min="11527" max="11527" width="2.5703125" style="1" customWidth="1"/>
    <col min="11528" max="11528" width="11.28515625" style="1" customWidth="1"/>
    <col min="11529" max="11529" width="2.140625" style="1" customWidth="1"/>
    <col min="11530" max="11530" width="9.85546875" style="1" customWidth="1"/>
    <col min="11531" max="11531" width="2.7109375" style="1" customWidth="1"/>
    <col min="11532" max="11532" width="2.42578125" style="1" customWidth="1"/>
    <col min="11533" max="11774" width="9.140625" style="1"/>
    <col min="11775" max="11775" width="2.42578125" style="1" customWidth="1"/>
    <col min="11776" max="11776" width="27.7109375" style="1" customWidth="1"/>
    <col min="11777" max="11777" width="8" style="1" customWidth="1"/>
    <col min="11778" max="11778" width="11.28515625" style="1" customWidth="1"/>
    <col min="11779" max="11779" width="2.5703125" style="1" bestFit="1" customWidth="1"/>
    <col min="11780" max="11780" width="11.28515625" style="1" customWidth="1"/>
    <col min="11781" max="11781" width="2.7109375" style="1" customWidth="1"/>
    <col min="11782" max="11782" width="11.28515625" style="1" customWidth="1"/>
    <col min="11783" max="11783" width="2.5703125" style="1" customWidth="1"/>
    <col min="11784" max="11784" width="11.28515625" style="1" customWidth="1"/>
    <col min="11785" max="11785" width="2.140625" style="1" customWidth="1"/>
    <col min="11786" max="11786" width="9.85546875" style="1" customWidth="1"/>
    <col min="11787" max="11787" width="2.7109375" style="1" customWidth="1"/>
    <col min="11788" max="11788" width="2.42578125" style="1" customWidth="1"/>
    <col min="11789" max="12030" width="9.140625" style="1"/>
    <col min="12031" max="12031" width="2.42578125" style="1" customWidth="1"/>
    <col min="12032" max="12032" width="27.7109375" style="1" customWidth="1"/>
    <col min="12033" max="12033" width="8" style="1" customWidth="1"/>
    <col min="12034" max="12034" width="11.28515625" style="1" customWidth="1"/>
    <col min="12035" max="12035" width="2.5703125" style="1" bestFit="1" customWidth="1"/>
    <col min="12036" max="12036" width="11.28515625" style="1" customWidth="1"/>
    <col min="12037" max="12037" width="2.7109375" style="1" customWidth="1"/>
    <col min="12038" max="12038" width="11.28515625" style="1" customWidth="1"/>
    <col min="12039" max="12039" width="2.5703125" style="1" customWidth="1"/>
    <col min="12040" max="12040" width="11.28515625" style="1" customWidth="1"/>
    <col min="12041" max="12041" width="2.140625" style="1" customWidth="1"/>
    <col min="12042" max="12042" width="9.85546875" style="1" customWidth="1"/>
    <col min="12043" max="12043" width="2.7109375" style="1" customWidth="1"/>
    <col min="12044" max="12044" width="2.42578125" style="1" customWidth="1"/>
    <col min="12045" max="12286" width="9.140625" style="1"/>
    <col min="12287" max="12287" width="2.42578125" style="1" customWidth="1"/>
    <col min="12288" max="12288" width="27.7109375" style="1" customWidth="1"/>
    <col min="12289" max="12289" width="8" style="1" customWidth="1"/>
    <col min="12290" max="12290" width="11.28515625" style="1" customWidth="1"/>
    <col min="12291" max="12291" width="2.5703125" style="1" bestFit="1" customWidth="1"/>
    <col min="12292" max="12292" width="11.28515625" style="1" customWidth="1"/>
    <col min="12293" max="12293" width="2.7109375" style="1" customWidth="1"/>
    <col min="12294" max="12294" width="11.28515625" style="1" customWidth="1"/>
    <col min="12295" max="12295" width="2.5703125" style="1" customWidth="1"/>
    <col min="12296" max="12296" width="11.28515625" style="1" customWidth="1"/>
    <col min="12297" max="12297" width="2.140625" style="1" customWidth="1"/>
    <col min="12298" max="12298" width="9.85546875" style="1" customWidth="1"/>
    <col min="12299" max="12299" width="2.7109375" style="1" customWidth="1"/>
    <col min="12300" max="12300" width="2.42578125" style="1" customWidth="1"/>
    <col min="12301" max="12542" width="9.140625" style="1"/>
    <col min="12543" max="12543" width="2.42578125" style="1" customWidth="1"/>
    <col min="12544" max="12544" width="27.7109375" style="1" customWidth="1"/>
    <col min="12545" max="12545" width="8" style="1" customWidth="1"/>
    <col min="12546" max="12546" width="11.28515625" style="1" customWidth="1"/>
    <col min="12547" max="12547" width="2.5703125" style="1" bestFit="1" customWidth="1"/>
    <col min="12548" max="12548" width="11.28515625" style="1" customWidth="1"/>
    <col min="12549" max="12549" width="2.7109375" style="1" customWidth="1"/>
    <col min="12550" max="12550" width="11.28515625" style="1" customWidth="1"/>
    <col min="12551" max="12551" width="2.5703125" style="1" customWidth="1"/>
    <col min="12552" max="12552" width="11.28515625" style="1" customWidth="1"/>
    <col min="12553" max="12553" width="2.140625" style="1" customWidth="1"/>
    <col min="12554" max="12554" width="9.85546875" style="1" customWidth="1"/>
    <col min="12555" max="12555" width="2.7109375" style="1" customWidth="1"/>
    <col min="12556" max="12556" width="2.42578125" style="1" customWidth="1"/>
    <col min="12557" max="12798" width="9.140625" style="1"/>
    <col min="12799" max="12799" width="2.42578125" style="1" customWidth="1"/>
    <col min="12800" max="12800" width="27.7109375" style="1" customWidth="1"/>
    <col min="12801" max="12801" width="8" style="1" customWidth="1"/>
    <col min="12802" max="12802" width="11.28515625" style="1" customWidth="1"/>
    <col min="12803" max="12803" width="2.5703125" style="1" bestFit="1" customWidth="1"/>
    <col min="12804" max="12804" width="11.28515625" style="1" customWidth="1"/>
    <col min="12805" max="12805" width="2.7109375" style="1" customWidth="1"/>
    <col min="12806" max="12806" width="11.28515625" style="1" customWidth="1"/>
    <col min="12807" max="12807" width="2.5703125" style="1" customWidth="1"/>
    <col min="12808" max="12808" width="11.28515625" style="1" customWidth="1"/>
    <col min="12809" max="12809" width="2.140625" style="1" customWidth="1"/>
    <col min="12810" max="12810" width="9.85546875" style="1" customWidth="1"/>
    <col min="12811" max="12811" width="2.7109375" style="1" customWidth="1"/>
    <col min="12812" max="12812" width="2.42578125" style="1" customWidth="1"/>
    <col min="12813" max="13054" width="9.140625" style="1"/>
    <col min="13055" max="13055" width="2.42578125" style="1" customWidth="1"/>
    <col min="13056" max="13056" width="27.7109375" style="1" customWidth="1"/>
    <col min="13057" max="13057" width="8" style="1" customWidth="1"/>
    <col min="13058" max="13058" width="11.28515625" style="1" customWidth="1"/>
    <col min="13059" max="13059" width="2.5703125" style="1" bestFit="1" customWidth="1"/>
    <col min="13060" max="13060" width="11.28515625" style="1" customWidth="1"/>
    <col min="13061" max="13061" width="2.7109375" style="1" customWidth="1"/>
    <col min="13062" max="13062" width="11.28515625" style="1" customWidth="1"/>
    <col min="13063" max="13063" width="2.5703125" style="1" customWidth="1"/>
    <col min="13064" max="13064" width="11.28515625" style="1" customWidth="1"/>
    <col min="13065" max="13065" width="2.140625" style="1" customWidth="1"/>
    <col min="13066" max="13066" width="9.85546875" style="1" customWidth="1"/>
    <col min="13067" max="13067" width="2.7109375" style="1" customWidth="1"/>
    <col min="13068" max="13068" width="2.42578125" style="1" customWidth="1"/>
    <col min="13069" max="13310" width="9.140625" style="1"/>
    <col min="13311" max="13311" width="2.42578125" style="1" customWidth="1"/>
    <col min="13312" max="13312" width="27.7109375" style="1" customWidth="1"/>
    <col min="13313" max="13313" width="8" style="1" customWidth="1"/>
    <col min="13314" max="13314" width="11.28515625" style="1" customWidth="1"/>
    <col min="13315" max="13315" width="2.5703125" style="1" bestFit="1" customWidth="1"/>
    <col min="13316" max="13316" width="11.28515625" style="1" customWidth="1"/>
    <col min="13317" max="13317" width="2.7109375" style="1" customWidth="1"/>
    <col min="13318" max="13318" width="11.28515625" style="1" customWidth="1"/>
    <col min="13319" max="13319" width="2.5703125" style="1" customWidth="1"/>
    <col min="13320" max="13320" width="11.28515625" style="1" customWidth="1"/>
    <col min="13321" max="13321" width="2.140625" style="1" customWidth="1"/>
    <col min="13322" max="13322" width="9.85546875" style="1" customWidth="1"/>
    <col min="13323" max="13323" width="2.7109375" style="1" customWidth="1"/>
    <col min="13324" max="13324" width="2.42578125" style="1" customWidth="1"/>
    <col min="13325" max="13566" width="9.140625" style="1"/>
    <col min="13567" max="13567" width="2.42578125" style="1" customWidth="1"/>
    <col min="13568" max="13568" width="27.7109375" style="1" customWidth="1"/>
    <col min="13569" max="13569" width="8" style="1" customWidth="1"/>
    <col min="13570" max="13570" width="11.28515625" style="1" customWidth="1"/>
    <col min="13571" max="13571" width="2.5703125" style="1" bestFit="1" customWidth="1"/>
    <col min="13572" max="13572" width="11.28515625" style="1" customWidth="1"/>
    <col min="13573" max="13573" width="2.7109375" style="1" customWidth="1"/>
    <col min="13574" max="13574" width="11.28515625" style="1" customWidth="1"/>
    <col min="13575" max="13575" width="2.5703125" style="1" customWidth="1"/>
    <col min="13576" max="13576" width="11.28515625" style="1" customWidth="1"/>
    <col min="13577" max="13577" width="2.140625" style="1" customWidth="1"/>
    <col min="13578" max="13578" width="9.85546875" style="1" customWidth="1"/>
    <col min="13579" max="13579" width="2.7109375" style="1" customWidth="1"/>
    <col min="13580" max="13580" width="2.42578125" style="1" customWidth="1"/>
    <col min="13581" max="13822" width="9.140625" style="1"/>
    <col min="13823" max="13823" width="2.42578125" style="1" customWidth="1"/>
    <col min="13824" max="13824" width="27.7109375" style="1" customWidth="1"/>
    <col min="13825" max="13825" width="8" style="1" customWidth="1"/>
    <col min="13826" max="13826" width="11.28515625" style="1" customWidth="1"/>
    <col min="13827" max="13827" width="2.5703125" style="1" bestFit="1" customWidth="1"/>
    <col min="13828" max="13828" width="11.28515625" style="1" customWidth="1"/>
    <col min="13829" max="13829" width="2.7109375" style="1" customWidth="1"/>
    <col min="13830" max="13830" width="11.28515625" style="1" customWidth="1"/>
    <col min="13831" max="13831" width="2.5703125" style="1" customWidth="1"/>
    <col min="13832" max="13832" width="11.28515625" style="1" customWidth="1"/>
    <col min="13833" max="13833" width="2.140625" style="1" customWidth="1"/>
    <col min="13834" max="13834" width="9.85546875" style="1" customWidth="1"/>
    <col min="13835" max="13835" width="2.7109375" style="1" customWidth="1"/>
    <col min="13836" max="13836" width="2.42578125" style="1" customWidth="1"/>
    <col min="13837" max="14078" width="9.140625" style="1"/>
    <col min="14079" max="14079" width="2.42578125" style="1" customWidth="1"/>
    <col min="14080" max="14080" width="27.7109375" style="1" customWidth="1"/>
    <col min="14081" max="14081" width="8" style="1" customWidth="1"/>
    <col min="14082" max="14082" width="11.28515625" style="1" customWidth="1"/>
    <col min="14083" max="14083" width="2.5703125" style="1" bestFit="1" customWidth="1"/>
    <col min="14084" max="14084" width="11.28515625" style="1" customWidth="1"/>
    <col min="14085" max="14085" width="2.7109375" style="1" customWidth="1"/>
    <col min="14086" max="14086" width="11.28515625" style="1" customWidth="1"/>
    <col min="14087" max="14087" width="2.5703125" style="1" customWidth="1"/>
    <col min="14088" max="14088" width="11.28515625" style="1" customWidth="1"/>
    <col min="14089" max="14089" width="2.140625" style="1" customWidth="1"/>
    <col min="14090" max="14090" width="9.85546875" style="1" customWidth="1"/>
    <col min="14091" max="14091" width="2.7109375" style="1" customWidth="1"/>
    <col min="14092" max="14092" width="2.42578125" style="1" customWidth="1"/>
    <col min="14093" max="14334" width="9.140625" style="1"/>
    <col min="14335" max="14335" width="2.42578125" style="1" customWidth="1"/>
    <col min="14336" max="14336" width="27.7109375" style="1" customWidth="1"/>
    <col min="14337" max="14337" width="8" style="1" customWidth="1"/>
    <col min="14338" max="14338" width="11.28515625" style="1" customWidth="1"/>
    <col min="14339" max="14339" width="2.5703125" style="1" bestFit="1" customWidth="1"/>
    <col min="14340" max="14340" width="11.28515625" style="1" customWidth="1"/>
    <col min="14341" max="14341" width="2.7109375" style="1" customWidth="1"/>
    <col min="14342" max="14342" width="11.28515625" style="1" customWidth="1"/>
    <col min="14343" max="14343" width="2.5703125" style="1" customWidth="1"/>
    <col min="14344" max="14344" width="11.28515625" style="1" customWidth="1"/>
    <col min="14345" max="14345" width="2.140625" style="1" customWidth="1"/>
    <col min="14346" max="14346" width="9.85546875" style="1" customWidth="1"/>
    <col min="14347" max="14347" width="2.7109375" style="1" customWidth="1"/>
    <col min="14348" max="14348" width="2.42578125" style="1" customWidth="1"/>
    <col min="14349" max="14590" width="9.140625" style="1"/>
    <col min="14591" max="14591" width="2.42578125" style="1" customWidth="1"/>
    <col min="14592" max="14592" width="27.7109375" style="1" customWidth="1"/>
    <col min="14593" max="14593" width="8" style="1" customWidth="1"/>
    <col min="14594" max="14594" width="11.28515625" style="1" customWidth="1"/>
    <col min="14595" max="14595" width="2.5703125" style="1" bestFit="1" customWidth="1"/>
    <col min="14596" max="14596" width="11.28515625" style="1" customWidth="1"/>
    <col min="14597" max="14597" width="2.7109375" style="1" customWidth="1"/>
    <col min="14598" max="14598" width="11.28515625" style="1" customWidth="1"/>
    <col min="14599" max="14599" width="2.5703125" style="1" customWidth="1"/>
    <col min="14600" max="14600" width="11.28515625" style="1" customWidth="1"/>
    <col min="14601" max="14601" width="2.140625" style="1" customWidth="1"/>
    <col min="14602" max="14602" width="9.85546875" style="1" customWidth="1"/>
    <col min="14603" max="14603" width="2.7109375" style="1" customWidth="1"/>
    <col min="14604" max="14604" width="2.42578125" style="1" customWidth="1"/>
    <col min="14605" max="14846" width="9.140625" style="1"/>
    <col min="14847" max="14847" width="2.42578125" style="1" customWidth="1"/>
    <col min="14848" max="14848" width="27.7109375" style="1" customWidth="1"/>
    <col min="14849" max="14849" width="8" style="1" customWidth="1"/>
    <col min="14850" max="14850" width="11.28515625" style="1" customWidth="1"/>
    <col min="14851" max="14851" width="2.5703125" style="1" bestFit="1" customWidth="1"/>
    <col min="14852" max="14852" width="11.28515625" style="1" customWidth="1"/>
    <col min="14853" max="14853" width="2.7109375" style="1" customWidth="1"/>
    <col min="14854" max="14854" width="11.28515625" style="1" customWidth="1"/>
    <col min="14855" max="14855" width="2.5703125" style="1" customWidth="1"/>
    <col min="14856" max="14856" width="11.28515625" style="1" customWidth="1"/>
    <col min="14857" max="14857" width="2.140625" style="1" customWidth="1"/>
    <col min="14858" max="14858" width="9.85546875" style="1" customWidth="1"/>
    <col min="14859" max="14859" width="2.7109375" style="1" customWidth="1"/>
    <col min="14860" max="14860" width="2.42578125" style="1" customWidth="1"/>
    <col min="14861" max="15102" width="9.140625" style="1"/>
    <col min="15103" max="15103" width="2.42578125" style="1" customWidth="1"/>
    <col min="15104" max="15104" width="27.7109375" style="1" customWidth="1"/>
    <col min="15105" max="15105" width="8" style="1" customWidth="1"/>
    <col min="15106" max="15106" width="11.28515625" style="1" customWidth="1"/>
    <col min="15107" max="15107" width="2.5703125" style="1" bestFit="1" customWidth="1"/>
    <col min="15108" max="15108" width="11.28515625" style="1" customWidth="1"/>
    <col min="15109" max="15109" width="2.7109375" style="1" customWidth="1"/>
    <col min="15110" max="15110" width="11.28515625" style="1" customWidth="1"/>
    <col min="15111" max="15111" width="2.5703125" style="1" customWidth="1"/>
    <col min="15112" max="15112" width="11.28515625" style="1" customWidth="1"/>
    <col min="15113" max="15113" width="2.140625" style="1" customWidth="1"/>
    <col min="15114" max="15114" width="9.85546875" style="1" customWidth="1"/>
    <col min="15115" max="15115" width="2.7109375" style="1" customWidth="1"/>
    <col min="15116" max="15116" width="2.42578125" style="1" customWidth="1"/>
    <col min="15117" max="15358" width="9.140625" style="1"/>
    <col min="15359" max="15359" width="2.42578125" style="1" customWidth="1"/>
    <col min="15360" max="15360" width="27.7109375" style="1" customWidth="1"/>
    <col min="15361" max="15361" width="8" style="1" customWidth="1"/>
    <col min="15362" max="15362" width="11.28515625" style="1" customWidth="1"/>
    <col min="15363" max="15363" width="2.5703125" style="1" bestFit="1" customWidth="1"/>
    <col min="15364" max="15364" width="11.28515625" style="1" customWidth="1"/>
    <col min="15365" max="15365" width="2.7109375" style="1" customWidth="1"/>
    <col min="15366" max="15366" width="11.28515625" style="1" customWidth="1"/>
    <col min="15367" max="15367" width="2.5703125" style="1" customWidth="1"/>
    <col min="15368" max="15368" width="11.28515625" style="1" customWidth="1"/>
    <col min="15369" max="15369" width="2.140625" style="1" customWidth="1"/>
    <col min="15370" max="15370" width="9.85546875" style="1" customWidth="1"/>
    <col min="15371" max="15371" width="2.7109375" style="1" customWidth="1"/>
    <col min="15372" max="15372" width="2.42578125" style="1" customWidth="1"/>
    <col min="15373" max="15614" width="9.140625" style="1"/>
    <col min="15615" max="15615" width="2.42578125" style="1" customWidth="1"/>
    <col min="15616" max="15616" width="27.7109375" style="1" customWidth="1"/>
    <col min="15617" max="15617" width="8" style="1" customWidth="1"/>
    <col min="15618" max="15618" width="11.28515625" style="1" customWidth="1"/>
    <col min="15619" max="15619" width="2.5703125" style="1" bestFit="1" customWidth="1"/>
    <col min="15620" max="15620" width="11.28515625" style="1" customWidth="1"/>
    <col min="15621" max="15621" width="2.7109375" style="1" customWidth="1"/>
    <col min="15622" max="15622" width="11.28515625" style="1" customWidth="1"/>
    <col min="15623" max="15623" width="2.5703125" style="1" customWidth="1"/>
    <col min="15624" max="15624" width="11.28515625" style="1" customWidth="1"/>
    <col min="15625" max="15625" width="2.140625" style="1" customWidth="1"/>
    <col min="15626" max="15626" width="9.85546875" style="1" customWidth="1"/>
    <col min="15627" max="15627" width="2.7109375" style="1" customWidth="1"/>
    <col min="15628" max="15628" width="2.42578125" style="1" customWidth="1"/>
    <col min="15629" max="15870" width="9.140625" style="1"/>
    <col min="15871" max="15871" width="2.42578125" style="1" customWidth="1"/>
    <col min="15872" max="15872" width="27.7109375" style="1" customWidth="1"/>
    <col min="15873" max="15873" width="8" style="1" customWidth="1"/>
    <col min="15874" max="15874" width="11.28515625" style="1" customWidth="1"/>
    <col min="15875" max="15875" width="2.5703125" style="1" bestFit="1" customWidth="1"/>
    <col min="15876" max="15876" width="11.28515625" style="1" customWidth="1"/>
    <col min="15877" max="15877" width="2.7109375" style="1" customWidth="1"/>
    <col min="15878" max="15878" width="11.28515625" style="1" customWidth="1"/>
    <col min="15879" max="15879" width="2.5703125" style="1" customWidth="1"/>
    <col min="15880" max="15880" width="11.28515625" style="1" customWidth="1"/>
    <col min="15881" max="15881" width="2.140625" style="1" customWidth="1"/>
    <col min="15882" max="15882" width="9.85546875" style="1" customWidth="1"/>
    <col min="15883" max="15883" width="2.7109375" style="1" customWidth="1"/>
    <col min="15884" max="15884" width="2.42578125" style="1" customWidth="1"/>
    <col min="15885" max="16126" width="9.140625" style="1"/>
    <col min="16127" max="16127" width="2.42578125" style="1" customWidth="1"/>
    <col min="16128" max="16128" width="27.7109375" style="1" customWidth="1"/>
    <col min="16129" max="16129" width="8" style="1" customWidth="1"/>
    <col min="16130" max="16130" width="11.28515625" style="1" customWidth="1"/>
    <col min="16131" max="16131" width="2.5703125" style="1" bestFit="1" customWidth="1"/>
    <col min="16132" max="16132" width="11.28515625" style="1" customWidth="1"/>
    <col min="16133" max="16133" width="2.7109375" style="1" customWidth="1"/>
    <col min="16134" max="16134" width="11.28515625" style="1" customWidth="1"/>
    <col min="16135" max="16135" width="2.5703125" style="1" customWidth="1"/>
    <col min="16136" max="16136" width="11.28515625" style="1" customWidth="1"/>
    <col min="16137" max="16137" width="2.140625" style="1" customWidth="1"/>
    <col min="16138" max="16138" width="9.85546875" style="1" customWidth="1"/>
    <col min="16139" max="16139" width="2.7109375" style="1" customWidth="1"/>
    <col min="16140" max="16140" width="2.42578125" style="1" customWidth="1"/>
    <col min="16141" max="16384" width="9.140625" style="1"/>
  </cols>
  <sheetData>
    <row r="1" spans="1:13" ht="6" customHeight="1" x14ac:dyDescent="0.2"/>
    <row r="2" spans="1:13" ht="7.5" customHeight="1" x14ac:dyDescent="0.2">
      <c r="A2" s="5"/>
      <c r="B2" s="5"/>
      <c r="C2" s="5"/>
      <c r="D2" s="5"/>
      <c r="E2" s="6" t="s">
        <v>0</v>
      </c>
      <c r="F2" s="7"/>
      <c r="G2" s="7"/>
      <c r="H2" s="8" t="s">
        <v>1</v>
      </c>
      <c r="I2" s="7"/>
      <c r="J2" s="7"/>
      <c r="K2" s="8"/>
      <c r="L2" s="7"/>
      <c r="M2" s="7"/>
    </row>
    <row r="3" spans="1:13" ht="19.5" x14ac:dyDescent="0.3">
      <c r="A3" s="5"/>
      <c r="B3" s="9" t="s">
        <v>2</v>
      </c>
      <c r="C3" s="9"/>
      <c r="D3" s="10"/>
      <c r="E3" s="6"/>
      <c r="F3" s="7"/>
      <c r="G3" s="7"/>
      <c r="H3" s="8"/>
      <c r="I3" s="7"/>
      <c r="J3" s="7"/>
      <c r="K3" s="8"/>
      <c r="L3" s="7"/>
      <c r="M3" s="7"/>
    </row>
    <row r="4" spans="1:13" ht="17.45" customHeight="1" x14ac:dyDescent="0.2">
      <c r="A4" s="5"/>
      <c r="B4" s="10"/>
      <c r="C4" s="10"/>
      <c r="D4" s="10"/>
      <c r="E4" s="6"/>
      <c r="F4" s="7"/>
      <c r="G4" s="7"/>
      <c r="H4" s="8"/>
      <c r="I4" s="7"/>
      <c r="J4" s="7"/>
      <c r="K4" s="8"/>
      <c r="L4" s="7"/>
      <c r="M4" s="7"/>
    </row>
    <row r="5" spans="1:13" ht="16.5" x14ac:dyDescent="0.25">
      <c r="A5" s="5"/>
      <c r="B5" s="11" t="s">
        <v>3</v>
      </c>
      <c r="C5" s="11"/>
      <c r="D5" s="10"/>
      <c r="E5" s="6"/>
      <c r="F5" s="7"/>
      <c r="G5" s="7"/>
      <c r="H5" s="8"/>
      <c r="I5" s="7"/>
      <c r="J5" s="7"/>
      <c r="K5" s="8"/>
      <c r="L5" s="8"/>
      <c r="M5" s="7"/>
    </row>
    <row r="6" spans="1:13" x14ac:dyDescent="0.2">
      <c r="A6" s="5"/>
      <c r="B6" s="12"/>
      <c r="C6" s="12"/>
      <c r="D6" s="13"/>
      <c r="E6" s="13"/>
      <c r="F6" s="14"/>
      <c r="G6" s="7"/>
      <c r="H6" s="7"/>
      <c r="I6" s="14"/>
      <c r="J6" s="14"/>
      <c r="K6" s="13"/>
      <c r="L6" s="15" t="s">
        <v>4</v>
      </c>
      <c r="M6" s="7"/>
    </row>
    <row r="7" spans="1:13" ht="12.75" customHeight="1" x14ac:dyDescent="0.2">
      <c r="A7" s="5"/>
      <c r="B7" s="16" t="s">
        <v>5</v>
      </c>
      <c r="C7" s="16"/>
      <c r="D7" s="13"/>
      <c r="E7" s="13"/>
      <c r="F7" s="14"/>
      <c r="G7" s="7"/>
      <c r="H7" s="17" t="s">
        <v>6</v>
      </c>
      <c r="I7" s="18"/>
      <c r="J7" s="18"/>
      <c r="K7" s="18"/>
      <c r="L7" s="19"/>
      <c r="M7" s="7"/>
    </row>
    <row r="8" spans="1:13" ht="13.5" thickBot="1" x14ac:dyDescent="0.25">
      <c r="A8" s="5"/>
      <c r="B8" s="12"/>
      <c r="C8" s="12"/>
      <c r="D8" s="13"/>
      <c r="E8" s="13"/>
      <c r="F8" s="14"/>
      <c r="G8" s="14"/>
      <c r="H8" s="13"/>
      <c r="I8" s="14"/>
      <c r="J8" s="14"/>
      <c r="K8" s="13"/>
      <c r="L8" s="14"/>
      <c r="M8" s="7"/>
    </row>
    <row r="9" spans="1:13" ht="70.150000000000006" customHeight="1" x14ac:dyDescent="0.2">
      <c r="A9" s="5"/>
      <c r="B9" s="20" t="s">
        <v>7</v>
      </c>
      <c r="C9" s="21" t="s">
        <v>8</v>
      </c>
      <c r="D9" s="22" t="s">
        <v>9</v>
      </c>
      <c r="E9" s="23" t="s">
        <v>10</v>
      </c>
      <c r="F9" s="24"/>
      <c r="G9" s="22" t="s">
        <v>9</v>
      </c>
      <c r="H9" s="25" t="s">
        <v>11</v>
      </c>
      <c r="I9" s="24"/>
      <c r="J9" s="22" t="s">
        <v>9</v>
      </c>
      <c r="K9" s="25" t="s">
        <v>12</v>
      </c>
      <c r="L9" s="26"/>
      <c r="M9" s="7"/>
    </row>
    <row r="10" spans="1:13" x14ac:dyDescent="0.2">
      <c r="A10" s="5"/>
      <c r="B10" s="27"/>
      <c r="C10" s="28"/>
      <c r="D10" s="29"/>
      <c r="E10" s="30" t="s">
        <v>13</v>
      </c>
      <c r="F10" s="30"/>
      <c r="G10" s="30"/>
      <c r="H10" s="30"/>
      <c r="I10" s="30"/>
      <c r="J10" s="30"/>
      <c r="K10" s="30"/>
      <c r="L10" s="31"/>
      <c r="M10" s="7"/>
    </row>
    <row r="11" spans="1:13" ht="15" customHeight="1" x14ac:dyDescent="0.2">
      <c r="A11" s="5"/>
      <c r="B11" s="32" t="str">
        <f>H7</f>
        <v>Andorra</v>
      </c>
      <c r="C11" s="33" t="str">
        <f>VLOOKUP(H7,B19:L48,2,TRUE)</f>
        <v>U</v>
      </c>
      <c r="D11" s="34">
        <f>IF((VLOOKUP(H7,B19:L48,3,TRUE)=""),"",(VLOOKUP(H7,B19:L48,3,TRUE)))</f>
        <v>2012</v>
      </c>
      <c r="E11" s="35">
        <f>IF((VLOOKUP(H7,B19:L48,4,TRUE)=""),"",(VLOOKUP(H7,B19:L48,4,TRUE)))</f>
        <v>51.371231079101563</v>
      </c>
      <c r="F11" s="36">
        <f>IF((VLOOKUP(H7,B19:L48,5,TRUE)=""),"",(VLOOKUP(H7,B19:L48,5,TRUE)))</f>
        <v>1</v>
      </c>
      <c r="G11" s="34">
        <f>IF((VLOOKUP(H7,B19:L48,6,TRUE)=""),"",(VLOOKUP(H7,B19:L48,6,TRUE)))</f>
        <v>2012</v>
      </c>
      <c r="H11" s="35">
        <f>IF((VLOOKUP(H7,B19:L48,7,TRUE)=""),"",(VLOOKUP(H7,B19:L48,7,TRUE)))</f>
        <v>51.371231079101563</v>
      </c>
      <c r="I11" s="36" t="str">
        <f>IF((VLOOKUP(H7,B19:L48,8,TRUE)=""),"",(VLOOKUP(H7,B19:L48,8,TRUE)))</f>
        <v/>
      </c>
      <c r="J11" s="34">
        <f>IF((VLOOKUP(H7,B19:L48,9,TRUE)=""),"",(VLOOKUP(H7,B19:L48,9,TRUE)))</f>
        <v>2012</v>
      </c>
      <c r="K11" s="35">
        <f>IF((VLOOKUP(H7,B19:L48,10,TRUE)=""),"",(VLOOKUP(H7,B19:L48,10,TRUE)))</f>
        <v>100</v>
      </c>
      <c r="L11" s="37" t="str">
        <f>IF((VLOOKUP(H7,B19:L48,11,TRUE)=""),"",(VLOOKUP(H7,B19:L48,11,TRUE)))</f>
        <v/>
      </c>
      <c r="M11" s="7"/>
    </row>
    <row r="12" spans="1:13" ht="13.5" thickBot="1" x14ac:dyDescent="0.25">
      <c r="A12" s="5"/>
      <c r="B12" s="38"/>
      <c r="C12" s="39"/>
      <c r="D12" s="40"/>
      <c r="E12" s="40"/>
      <c r="F12" s="41"/>
      <c r="G12" s="41"/>
      <c r="H12" s="40"/>
      <c r="I12" s="41"/>
      <c r="J12" s="41"/>
      <c r="K12" s="40"/>
      <c r="L12" s="42"/>
      <c r="M12" s="7"/>
    </row>
    <row r="13" spans="1:13" x14ac:dyDescent="0.2">
      <c r="A13" s="5"/>
      <c r="B13" s="12"/>
      <c r="C13" s="12"/>
      <c r="D13" s="13"/>
      <c r="E13" s="13"/>
      <c r="F13" s="14"/>
      <c r="G13" s="14"/>
      <c r="H13" s="13"/>
      <c r="I13" s="14"/>
      <c r="J13" s="14"/>
      <c r="K13" s="43" t="s">
        <v>14</v>
      </c>
      <c r="L13" s="14"/>
      <c r="M13" s="7"/>
    </row>
    <row r="14" spans="1:13" x14ac:dyDescent="0.2">
      <c r="A14" s="5"/>
      <c r="B14" s="12"/>
      <c r="C14" s="12"/>
      <c r="D14" s="13"/>
      <c r="E14" s="13"/>
      <c r="F14" s="14"/>
      <c r="G14" s="14"/>
      <c r="H14" s="13"/>
      <c r="I14" s="14"/>
      <c r="J14" s="14"/>
      <c r="K14" s="13"/>
      <c r="L14" s="14"/>
      <c r="M14" s="7"/>
    </row>
    <row r="15" spans="1:13" ht="3" customHeight="1" x14ac:dyDescent="0.2">
      <c r="L15" s="44"/>
    </row>
    <row r="16" spans="1:13" ht="3" customHeight="1" thickBot="1" x14ac:dyDescent="0.25">
      <c r="E16" s="45"/>
      <c r="F16" s="46"/>
      <c r="G16" s="46"/>
      <c r="H16" s="47"/>
      <c r="I16" s="46"/>
      <c r="J16" s="46"/>
      <c r="K16" s="47"/>
      <c r="L16" s="46"/>
    </row>
    <row r="17" spans="1:21" ht="69" customHeight="1" x14ac:dyDescent="0.2">
      <c r="A17" s="48"/>
      <c r="B17" s="49" t="s">
        <v>7</v>
      </c>
      <c r="C17" s="49" t="s">
        <v>8</v>
      </c>
      <c r="D17" s="50" t="s">
        <v>9</v>
      </c>
      <c r="E17" s="51" t="s">
        <v>10</v>
      </c>
      <c r="F17" s="52"/>
      <c r="G17" s="53" t="s">
        <v>9</v>
      </c>
      <c r="H17" s="25" t="s">
        <v>11</v>
      </c>
      <c r="I17" s="52"/>
      <c r="J17" s="53" t="s">
        <v>9</v>
      </c>
      <c r="K17" s="25" t="s">
        <v>12</v>
      </c>
      <c r="L17" s="54"/>
      <c r="M17" s="53"/>
    </row>
    <row r="18" spans="1:21" ht="15" customHeight="1" x14ac:dyDescent="0.2">
      <c r="A18" s="55"/>
      <c r="B18" s="56"/>
      <c r="C18" s="56"/>
      <c r="D18" s="57"/>
      <c r="E18" s="58" t="s">
        <v>15</v>
      </c>
      <c r="F18" s="57"/>
      <c r="G18" s="57"/>
      <c r="H18" s="58" t="s">
        <v>15</v>
      </c>
      <c r="I18" s="57"/>
      <c r="J18" s="57"/>
      <c r="K18" s="58" t="s">
        <v>16</v>
      </c>
      <c r="L18" s="57"/>
      <c r="M18" s="57"/>
    </row>
    <row r="19" spans="1:21" s="59" customFormat="1" ht="14.25" x14ac:dyDescent="0.2">
      <c r="B19" s="60" t="s">
        <v>6</v>
      </c>
      <c r="C19" s="61" t="s">
        <v>17</v>
      </c>
      <c r="D19" s="62">
        <v>2012</v>
      </c>
      <c r="E19" s="63">
        <v>51.371231079101563</v>
      </c>
      <c r="F19" s="64">
        <v>1</v>
      </c>
      <c r="G19" s="62">
        <v>2012</v>
      </c>
      <c r="H19" s="63">
        <v>51.371231079101563</v>
      </c>
      <c r="I19" s="64"/>
      <c r="J19" s="62">
        <v>2012</v>
      </c>
      <c r="K19" s="63">
        <v>100</v>
      </c>
      <c r="L19" s="64"/>
      <c r="M19" s="62"/>
      <c r="Q19" s="65"/>
      <c r="R19" s="66"/>
      <c r="S19" s="67"/>
      <c r="T19" s="67"/>
      <c r="U19" s="67"/>
    </row>
    <row r="20" spans="1:21" s="59" customFormat="1" ht="15" x14ac:dyDescent="0.25">
      <c r="B20" s="60" t="s">
        <v>18</v>
      </c>
      <c r="C20" s="61" t="s">
        <v>19</v>
      </c>
      <c r="D20" s="62">
        <v>2012</v>
      </c>
      <c r="E20" s="63">
        <v>6462.7397260273974</v>
      </c>
      <c r="F20" s="64"/>
      <c r="G20" s="62" t="s">
        <v>20</v>
      </c>
      <c r="H20" s="63" t="s">
        <v>20</v>
      </c>
      <c r="I20" s="64"/>
      <c r="J20" s="62" t="s">
        <v>20</v>
      </c>
      <c r="K20" s="63" t="s">
        <v>20</v>
      </c>
      <c r="L20" s="64"/>
      <c r="M20" s="62"/>
      <c r="P20" s="68"/>
      <c r="Q20" s="65"/>
      <c r="R20"/>
      <c r="S20"/>
      <c r="T20" s="67"/>
      <c r="U20" s="67" t="s">
        <v>21</v>
      </c>
    </row>
    <row r="21" spans="1:21" s="59" customFormat="1" ht="15" x14ac:dyDescent="0.25">
      <c r="B21" s="60" t="s">
        <v>22</v>
      </c>
      <c r="C21" s="61" t="s">
        <v>17</v>
      </c>
      <c r="D21" s="62">
        <v>2002</v>
      </c>
      <c r="E21" s="63">
        <v>3531</v>
      </c>
      <c r="F21" s="64"/>
      <c r="G21" s="62">
        <v>2002</v>
      </c>
      <c r="H21" s="63">
        <v>2744.4000015258789</v>
      </c>
      <c r="I21" s="64">
        <v>2</v>
      </c>
      <c r="J21" s="62">
        <v>2002</v>
      </c>
      <c r="K21" s="63">
        <v>77.72302468212628</v>
      </c>
      <c r="L21" s="64"/>
      <c r="M21" s="62"/>
      <c r="P21" s="68"/>
      <c r="Q21" s="65"/>
      <c r="R21"/>
      <c r="S21"/>
      <c r="T21" s="67"/>
      <c r="U21" s="67"/>
    </row>
    <row r="22" spans="1:21" s="59" customFormat="1" ht="15" x14ac:dyDescent="0.25">
      <c r="B22" s="60" t="s">
        <v>23</v>
      </c>
      <c r="C22" s="61" t="s">
        <v>17</v>
      </c>
      <c r="D22" s="62">
        <v>2012</v>
      </c>
      <c r="E22" s="63">
        <v>428.60000610351562</v>
      </c>
      <c r="F22" s="64">
        <v>3</v>
      </c>
      <c r="G22" s="62">
        <v>2012</v>
      </c>
      <c r="H22" s="63">
        <v>104.369873046875</v>
      </c>
      <c r="I22" s="64">
        <v>3</v>
      </c>
      <c r="J22" s="62">
        <v>2012</v>
      </c>
      <c r="K22" s="63">
        <v>24.351346607696396</v>
      </c>
      <c r="L22" s="64"/>
      <c r="M22" s="62"/>
      <c r="P22" s="68"/>
      <c r="Q22" s="65"/>
      <c r="R22"/>
      <c r="S22"/>
      <c r="T22" s="67"/>
      <c r="U22" s="67"/>
    </row>
    <row r="23" spans="1:21" s="59" customFormat="1" ht="15" x14ac:dyDescent="0.25">
      <c r="B23" s="60" t="s">
        <v>24</v>
      </c>
      <c r="C23" s="61" t="s">
        <v>17</v>
      </c>
      <c r="D23" s="62">
        <v>2010</v>
      </c>
      <c r="E23" s="63">
        <v>104716.796875</v>
      </c>
      <c r="F23" s="64">
        <v>4</v>
      </c>
      <c r="G23" s="62" t="s">
        <v>20</v>
      </c>
      <c r="H23" s="63" t="s">
        <v>20</v>
      </c>
      <c r="I23" s="64"/>
      <c r="J23" s="62" t="s">
        <v>20</v>
      </c>
      <c r="K23" s="63" t="s">
        <v>20</v>
      </c>
      <c r="L23" s="64"/>
      <c r="M23" s="62"/>
      <c r="P23" s="68"/>
      <c r="Q23" s="65"/>
      <c r="R23"/>
      <c r="S23"/>
      <c r="T23" s="67"/>
      <c r="U23" s="67"/>
    </row>
    <row r="24" spans="1:21" s="59" customFormat="1" ht="15" x14ac:dyDescent="0.25">
      <c r="B24" s="69" t="s">
        <v>25</v>
      </c>
      <c r="C24" s="70" t="s">
        <v>19</v>
      </c>
      <c r="D24" s="71" t="s">
        <v>26</v>
      </c>
      <c r="E24" s="72" t="s">
        <v>26</v>
      </c>
      <c r="F24" s="46"/>
      <c r="G24" s="71">
        <v>2013</v>
      </c>
      <c r="H24" s="72">
        <v>1589.3150684931504</v>
      </c>
      <c r="I24" s="46"/>
      <c r="J24" s="71" t="s">
        <v>20</v>
      </c>
      <c r="K24" s="72" t="s">
        <v>20</v>
      </c>
      <c r="L24" s="46"/>
      <c r="M24" s="71"/>
      <c r="P24" s="68"/>
      <c r="Q24" s="65"/>
      <c r="R24"/>
      <c r="S24"/>
    </row>
    <row r="25" spans="1:21" s="59" customFormat="1" ht="15" x14ac:dyDescent="0.25">
      <c r="B25" s="69" t="s">
        <v>27</v>
      </c>
      <c r="C25" s="70" t="s">
        <v>17</v>
      </c>
      <c r="D25" s="71">
        <v>2000</v>
      </c>
      <c r="E25" s="72">
        <v>2956.10009765625</v>
      </c>
      <c r="F25" s="46"/>
      <c r="G25" s="71">
        <v>2000</v>
      </c>
      <c r="H25" s="72">
        <v>1701.300048828125</v>
      </c>
      <c r="I25" s="46"/>
      <c r="J25" s="71">
        <v>2000</v>
      </c>
      <c r="K25" s="72">
        <v>57.552179987984985</v>
      </c>
      <c r="L25" s="46"/>
      <c r="M25" s="71"/>
      <c r="P25" s="68"/>
      <c r="Q25" s="65"/>
      <c r="R25"/>
      <c r="S25"/>
    </row>
    <row r="26" spans="1:21" s="59" customFormat="1" ht="15" x14ac:dyDescent="0.25">
      <c r="B26" s="69" t="s">
        <v>28</v>
      </c>
      <c r="C26" s="70" t="s">
        <v>17</v>
      </c>
      <c r="D26" s="71">
        <v>2012</v>
      </c>
      <c r="E26" s="72">
        <v>544.302734375</v>
      </c>
      <c r="F26" s="46">
        <v>5</v>
      </c>
      <c r="G26" s="71">
        <v>2012</v>
      </c>
      <c r="H26" s="72">
        <v>406.57452392578125</v>
      </c>
      <c r="I26" s="46">
        <v>5</v>
      </c>
      <c r="J26" s="71">
        <v>2012</v>
      </c>
      <c r="K26" s="72">
        <v>74.696395635901723</v>
      </c>
      <c r="L26" s="46">
        <v>5</v>
      </c>
      <c r="M26" s="71"/>
      <c r="P26" s="68"/>
      <c r="Q26" s="65"/>
      <c r="R26"/>
      <c r="S26"/>
    </row>
    <row r="27" spans="1:21" s="59" customFormat="1" ht="15" x14ac:dyDescent="0.25">
      <c r="B27" s="69" t="s">
        <v>29</v>
      </c>
      <c r="C27" s="70" t="s">
        <v>19</v>
      </c>
      <c r="D27" s="71">
        <v>2013</v>
      </c>
      <c r="E27" s="72">
        <v>1245.7534246575301</v>
      </c>
      <c r="F27" s="46">
        <v>6</v>
      </c>
      <c r="G27" s="71">
        <v>2013</v>
      </c>
      <c r="H27" s="72">
        <v>843.56164383561656</v>
      </c>
      <c r="I27" s="46">
        <v>6</v>
      </c>
      <c r="J27" s="71">
        <v>2013</v>
      </c>
      <c r="K27" s="72">
        <v>67.714976907851565</v>
      </c>
      <c r="L27" s="46">
        <v>6</v>
      </c>
      <c r="M27" s="71"/>
      <c r="P27" s="68"/>
      <c r="Q27" s="65"/>
      <c r="R27"/>
      <c r="S27"/>
    </row>
    <row r="28" spans="1:21" s="59" customFormat="1" ht="15" x14ac:dyDescent="0.25">
      <c r="B28" s="69" t="s">
        <v>30</v>
      </c>
      <c r="C28" s="70" t="s">
        <v>19</v>
      </c>
      <c r="D28" s="71" t="s">
        <v>26</v>
      </c>
      <c r="E28" s="72" t="s">
        <v>26</v>
      </c>
      <c r="F28" s="46"/>
      <c r="G28" s="71">
        <v>2005</v>
      </c>
      <c r="H28" s="72">
        <v>65.753424657534254</v>
      </c>
      <c r="I28" s="46"/>
      <c r="J28" s="71" t="s">
        <v>20</v>
      </c>
      <c r="K28" s="72" t="s">
        <v>20</v>
      </c>
      <c r="L28" s="46"/>
      <c r="M28" s="71"/>
      <c r="P28" s="68"/>
      <c r="Q28" s="65"/>
      <c r="R28"/>
      <c r="S28"/>
    </row>
    <row r="29" spans="1:21" s="59" customFormat="1" ht="15" x14ac:dyDescent="0.25">
      <c r="B29" s="60" t="s">
        <v>31</v>
      </c>
      <c r="C29" s="61" t="s">
        <v>19</v>
      </c>
      <c r="D29" s="62" t="s">
        <v>26</v>
      </c>
      <c r="E29" s="63" t="s">
        <v>26</v>
      </c>
      <c r="F29" s="64"/>
      <c r="G29" s="62">
        <v>2013</v>
      </c>
      <c r="H29" s="63">
        <v>3030.4109589041095</v>
      </c>
      <c r="I29" s="64"/>
      <c r="J29" s="62" t="s">
        <v>20</v>
      </c>
      <c r="K29" s="63" t="s">
        <v>20</v>
      </c>
      <c r="L29" s="64"/>
      <c r="M29" s="62"/>
      <c r="P29" s="68"/>
      <c r="Q29" s="65"/>
      <c r="R29"/>
      <c r="S29"/>
    </row>
    <row r="30" spans="1:21" s="59" customFormat="1" ht="15" x14ac:dyDescent="0.25">
      <c r="B30" s="60" t="s">
        <v>32</v>
      </c>
      <c r="C30" s="61" t="s">
        <v>17</v>
      </c>
      <c r="D30" s="62">
        <v>2000</v>
      </c>
      <c r="E30" s="63">
        <v>1115.5999999999999</v>
      </c>
      <c r="F30" s="64"/>
      <c r="G30" s="62" t="s">
        <v>20</v>
      </c>
      <c r="H30" s="63" t="s">
        <v>20</v>
      </c>
      <c r="I30" s="64"/>
      <c r="J30" s="62" t="s">
        <v>20</v>
      </c>
      <c r="K30" s="63" t="s">
        <v>20</v>
      </c>
      <c r="L30" s="64"/>
      <c r="M30" s="62"/>
      <c r="P30" s="68"/>
      <c r="Q30" s="65"/>
      <c r="R30"/>
      <c r="S30"/>
    </row>
    <row r="31" spans="1:21" s="59" customFormat="1" ht="14.25" x14ac:dyDescent="0.2">
      <c r="B31" s="60" t="s">
        <v>33</v>
      </c>
      <c r="C31" s="61" t="s">
        <v>19</v>
      </c>
      <c r="D31" s="62" t="s">
        <v>26</v>
      </c>
      <c r="E31" s="63" t="s">
        <v>26</v>
      </c>
      <c r="F31" s="64"/>
      <c r="G31" s="62">
        <v>2010</v>
      </c>
      <c r="H31" s="63">
        <v>30200.821917808218</v>
      </c>
      <c r="I31" s="64"/>
      <c r="J31" s="62" t="s">
        <v>20</v>
      </c>
      <c r="K31" s="63" t="s">
        <v>20</v>
      </c>
      <c r="L31" s="64"/>
      <c r="M31" s="62"/>
      <c r="Q31" s="65"/>
    </row>
    <row r="32" spans="1:21" s="59" customFormat="1" ht="14.25" x14ac:dyDescent="0.2">
      <c r="B32" s="60" t="s">
        <v>34</v>
      </c>
      <c r="C32" s="61" t="s">
        <v>19</v>
      </c>
      <c r="D32" s="62">
        <v>2004</v>
      </c>
      <c r="E32" s="63">
        <v>11404.1095890411</v>
      </c>
      <c r="F32" s="64"/>
      <c r="G32" s="62" t="s">
        <v>20</v>
      </c>
      <c r="H32" s="63" t="s">
        <v>20</v>
      </c>
      <c r="I32" s="64"/>
      <c r="J32" s="62" t="s">
        <v>20</v>
      </c>
      <c r="K32" s="63" t="s">
        <v>20</v>
      </c>
      <c r="L32" s="64"/>
      <c r="M32" s="62"/>
      <c r="Q32" s="65"/>
    </row>
    <row r="33" spans="2:21" s="59" customFormat="1" ht="14.25" x14ac:dyDescent="0.2">
      <c r="B33" s="60" t="s">
        <v>35</v>
      </c>
      <c r="C33" s="61" t="s">
        <v>17</v>
      </c>
      <c r="D33" s="62">
        <v>2011</v>
      </c>
      <c r="E33" s="63">
        <v>1937.69995117187</v>
      </c>
      <c r="F33" s="64"/>
      <c r="G33" s="62">
        <v>2012</v>
      </c>
      <c r="H33" s="63">
        <v>1267.600001335144</v>
      </c>
      <c r="I33" s="64">
        <v>7</v>
      </c>
      <c r="J33" s="62" t="s">
        <v>20</v>
      </c>
      <c r="K33" s="63" t="s">
        <v>20</v>
      </c>
      <c r="L33" s="64"/>
      <c r="M33" s="62"/>
      <c r="Q33" s="65"/>
    </row>
    <row r="34" spans="2:21" s="59" customFormat="1" ht="14.25" x14ac:dyDescent="0.2">
      <c r="B34" s="69" t="s">
        <v>36</v>
      </c>
      <c r="C34" s="70" t="s">
        <v>19</v>
      </c>
      <c r="D34" s="71">
        <v>2013</v>
      </c>
      <c r="E34" s="72">
        <v>651.78082191780823</v>
      </c>
      <c r="F34" s="46"/>
      <c r="G34" s="71">
        <v>2013</v>
      </c>
      <c r="H34" s="72">
        <v>470.6849315068493</v>
      </c>
      <c r="I34" s="46"/>
      <c r="J34" s="71">
        <v>2013</v>
      </c>
      <c r="K34" s="72">
        <v>72.215216477511561</v>
      </c>
      <c r="L34" s="46"/>
      <c r="M34" s="71"/>
      <c r="Q34" s="65"/>
      <c r="R34" s="66"/>
      <c r="S34" s="67"/>
      <c r="T34" s="67"/>
      <c r="U34" s="67"/>
    </row>
    <row r="35" spans="2:21" s="59" customFormat="1" ht="14.25" x14ac:dyDescent="0.2">
      <c r="B35" s="69" t="s">
        <v>37</v>
      </c>
      <c r="C35" s="70" t="s">
        <v>19</v>
      </c>
      <c r="D35" s="71" t="s">
        <v>26</v>
      </c>
      <c r="E35" s="72" t="s">
        <v>26</v>
      </c>
      <c r="F35" s="46"/>
      <c r="G35" s="71">
        <v>2012</v>
      </c>
      <c r="H35" s="72">
        <v>482.46575342465752</v>
      </c>
      <c r="I35" s="46"/>
      <c r="J35" s="71" t="s">
        <v>20</v>
      </c>
      <c r="K35" s="72" t="s">
        <v>20</v>
      </c>
      <c r="L35" s="46"/>
      <c r="M35" s="71"/>
      <c r="Q35" s="65"/>
      <c r="R35" s="66"/>
      <c r="S35" s="67"/>
      <c r="T35" s="67"/>
      <c r="U35" s="67"/>
    </row>
    <row r="36" spans="2:21" s="59" customFormat="1" ht="14.25" x14ac:dyDescent="0.2">
      <c r="B36" s="69" t="s">
        <v>38</v>
      </c>
      <c r="C36" s="70" t="s">
        <v>19</v>
      </c>
      <c r="D36" s="71">
        <v>1999</v>
      </c>
      <c r="E36" s="72">
        <v>49.315068493150683</v>
      </c>
      <c r="F36" s="46"/>
      <c r="G36" s="71" t="s">
        <v>20</v>
      </c>
      <c r="H36" s="72" t="s">
        <v>20</v>
      </c>
      <c r="I36" s="46"/>
      <c r="J36" s="71" t="s">
        <v>20</v>
      </c>
      <c r="K36" s="72" t="s">
        <v>20</v>
      </c>
      <c r="L36" s="46"/>
      <c r="M36" s="71"/>
      <c r="Q36" s="65"/>
      <c r="R36" s="66"/>
      <c r="S36" s="67"/>
      <c r="T36" s="67"/>
      <c r="U36" s="67"/>
    </row>
    <row r="37" spans="2:21" s="59" customFormat="1" ht="14.25" x14ac:dyDescent="0.2">
      <c r="B37" s="69" t="s">
        <v>39</v>
      </c>
      <c r="C37" s="70" t="s">
        <v>19</v>
      </c>
      <c r="D37" s="71">
        <v>2013</v>
      </c>
      <c r="E37" s="72">
        <v>184.38356164383561</v>
      </c>
      <c r="F37" s="46">
        <v>8</v>
      </c>
      <c r="G37" s="71">
        <v>2013</v>
      </c>
      <c r="H37" s="72">
        <v>0</v>
      </c>
      <c r="I37" s="46"/>
      <c r="J37" s="71">
        <v>2013</v>
      </c>
      <c r="K37" s="72">
        <v>0</v>
      </c>
      <c r="L37" s="46"/>
      <c r="M37" s="71"/>
      <c r="Q37" s="65"/>
      <c r="R37" s="66"/>
      <c r="S37" s="67"/>
      <c r="T37" s="67"/>
      <c r="U37" s="67"/>
    </row>
    <row r="38" spans="2:21" s="59" customFormat="1" ht="14.25" x14ac:dyDescent="0.2">
      <c r="B38" s="69" t="s">
        <v>40</v>
      </c>
      <c r="C38" s="70" t="s">
        <v>17</v>
      </c>
      <c r="D38" s="71">
        <v>2011</v>
      </c>
      <c r="E38" s="72">
        <v>17.059999465942383</v>
      </c>
      <c r="F38" s="46">
        <v>9</v>
      </c>
      <c r="G38" s="71">
        <v>2011</v>
      </c>
      <c r="H38" s="72">
        <v>17.059999465942301</v>
      </c>
      <c r="I38" s="46">
        <v>9</v>
      </c>
      <c r="J38" s="71">
        <v>2011</v>
      </c>
      <c r="K38" s="72">
        <v>99.999999999999517</v>
      </c>
      <c r="L38" s="46"/>
      <c r="M38" s="71"/>
      <c r="Q38" s="65"/>
      <c r="R38" s="66"/>
      <c r="S38" s="67"/>
      <c r="T38" s="67"/>
      <c r="U38" s="67"/>
    </row>
    <row r="39" spans="2:21" s="59" customFormat="1" ht="14.25" x14ac:dyDescent="0.2">
      <c r="B39" s="60" t="s">
        <v>41</v>
      </c>
      <c r="C39" s="61" t="s">
        <v>17</v>
      </c>
      <c r="D39" s="62">
        <v>2012</v>
      </c>
      <c r="E39" s="63">
        <v>77.136245727539062</v>
      </c>
      <c r="F39" s="64"/>
      <c r="G39" s="62">
        <v>2012</v>
      </c>
      <c r="H39" s="63">
        <v>32.397224426269531</v>
      </c>
      <c r="I39" s="64"/>
      <c r="J39" s="62">
        <v>2012</v>
      </c>
      <c r="K39" s="63">
        <v>42.000001582528569</v>
      </c>
      <c r="L39" s="64"/>
      <c r="M39" s="62"/>
      <c r="P39" s="67"/>
      <c r="Q39" s="65"/>
      <c r="R39" s="67"/>
      <c r="S39" s="67"/>
      <c r="T39" s="67"/>
      <c r="U39" s="67"/>
    </row>
    <row r="40" spans="2:21" s="59" customFormat="1" ht="14.25" x14ac:dyDescent="0.2">
      <c r="B40" s="60" t="s">
        <v>42</v>
      </c>
      <c r="C40" s="61" t="s">
        <v>19</v>
      </c>
      <c r="D40" s="62">
        <v>2013</v>
      </c>
      <c r="E40" s="63">
        <v>5938.3561643835619</v>
      </c>
      <c r="F40" s="64"/>
      <c r="G40" s="62" t="s">
        <v>20</v>
      </c>
      <c r="H40" s="63" t="s">
        <v>20</v>
      </c>
      <c r="I40" s="64"/>
      <c r="J40" s="62" t="s">
        <v>20</v>
      </c>
      <c r="K40" s="63" t="s">
        <v>20</v>
      </c>
      <c r="L40" s="64"/>
      <c r="M40" s="62"/>
      <c r="P40" s="67"/>
      <c r="Q40" s="65"/>
      <c r="R40" s="67"/>
      <c r="S40" s="67"/>
      <c r="T40" s="67"/>
    </row>
    <row r="41" spans="2:21" s="59" customFormat="1" ht="14.25" x14ac:dyDescent="0.2">
      <c r="B41" s="60" t="s">
        <v>43</v>
      </c>
      <c r="C41" s="61" t="s">
        <v>17</v>
      </c>
      <c r="D41" s="62">
        <v>2012</v>
      </c>
      <c r="E41" s="63">
        <v>1867.0999755859375</v>
      </c>
      <c r="F41" s="64"/>
      <c r="G41" s="62">
        <v>2012</v>
      </c>
      <c r="H41" s="63">
        <v>1842.399974822998</v>
      </c>
      <c r="I41" s="64"/>
      <c r="J41" s="62">
        <v>2012</v>
      </c>
      <c r="K41" s="63">
        <v>98.67709275957823</v>
      </c>
      <c r="L41" s="64"/>
      <c r="M41" s="62"/>
      <c r="Q41" s="65"/>
    </row>
    <row r="42" spans="2:21" s="59" customFormat="1" ht="14.25" x14ac:dyDescent="0.2">
      <c r="B42" s="60" t="s">
        <v>44</v>
      </c>
      <c r="C42" s="61" t="s">
        <v>19</v>
      </c>
      <c r="D42" s="62">
        <v>2013</v>
      </c>
      <c r="E42" s="63">
        <v>5499.178082191781</v>
      </c>
      <c r="F42" s="64"/>
      <c r="G42" s="62">
        <v>2013</v>
      </c>
      <c r="H42" s="63">
        <v>3377.5342465753424</v>
      </c>
      <c r="I42" s="64"/>
      <c r="J42" s="62">
        <v>2013</v>
      </c>
      <c r="K42" s="63">
        <v>61.418891988840173</v>
      </c>
      <c r="L42" s="64"/>
      <c r="M42" s="62"/>
      <c r="Q42" s="65"/>
    </row>
    <row r="43" spans="2:21" s="59" customFormat="1" ht="14.25" x14ac:dyDescent="0.2">
      <c r="B43" s="60" t="s">
        <v>45</v>
      </c>
      <c r="C43" s="61" t="s">
        <v>17</v>
      </c>
      <c r="D43" s="62">
        <v>2012</v>
      </c>
      <c r="E43" s="63">
        <v>1192</v>
      </c>
      <c r="F43" s="64"/>
      <c r="G43" s="62">
        <v>2012</v>
      </c>
      <c r="H43" s="63">
        <v>112</v>
      </c>
      <c r="I43" s="64"/>
      <c r="J43" s="62">
        <v>2012</v>
      </c>
      <c r="K43" s="63">
        <v>9.3959731543624159</v>
      </c>
      <c r="L43" s="64"/>
      <c r="M43" s="62"/>
      <c r="Q43" s="65"/>
    </row>
    <row r="44" spans="2:21" s="59" customFormat="1" ht="14.25" x14ac:dyDescent="0.2">
      <c r="B44" s="69" t="s">
        <v>46</v>
      </c>
      <c r="C44" s="70" t="s">
        <v>17</v>
      </c>
      <c r="D44" s="71">
        <v>2002</v>
      </c>
      <c r="E44" s="72">
        <v>1320</v>
      </c>
      <c r="F44" s="46"/>
      <c r="G44" s="71">
        <v>2002</v>
      </c>
      <c r="H44" s="72">
        <v>1320</v>
      </c>
      <c r="I44" s="46"/>
      <c r="J44" s="71">
        <v>2002</v>
      </c>
      <c r="K44" s="72">
        <v>100</v>
      </c>
      <c r="L44" s="46"/>
      <c r="M44" s="71"/>
      <c r="Q44" s="65"/>
    </row>
    <row r="45" spans="2:21" s="59" customFormat="1" ht="14.25" x14ac:dyDescent="0.2">
      <c r="B45" s="69" t="s">
        <v>47</v>
      </c>
      <c r="C45" s="70" t="s">
        <v>19</v>
      </c>
      <c r="D45" s="71">
        <v>2013</v>
      </c>
      <c r="E45" s="72">
        <v>316.43835616438355</v>
      </c>
      <c r="F45" s="46"/>
      <c r="G45" s="71" t="s">
        <v>20</v>
      </c>
      <c r="H45" s="72" t="s">
        <v>20</v>
      </c>
      <c r="I45" s="46"/>
      <c r="J45" s="71" t="s">
        <v>20</v>
      </c>
      <c r="K45" s="72" t="s">
        <v>20</v>
      </c>
      <c r="L45" s="46"/>
      <c r="M45" s="71"/>
      <c r="Q45" s="65"/>
    </row>
    <row r="46" spans="2:21" s="59" customFormat="1" ht="18.600000000000001" customHeight="1" x14ac:dyDescent="0.2">
      <c r="B46" s="69" t="s">
        <v>48</v>
      </c>
      <c r="C46" s="70" t="s">
        <v>19</v>
      </c>
      <c r="D46" s="71" t="s">
        <v>26</v>
      </c>
      <c r="E46" s="72" t="s">
        <v>26</v>
      </c>
      <c r="F46" s="46"/>
      <c r="G46" s="71">
        <v>2012</v>
      </c>
      <c r="H46" s="72">
        <v>10265.479452054795</v>
      </c>
      <c r="I46" s="46"/>
      <c r="J46" s="71" t="s">
        <v>20</v>
      </c>
      <c r="K46" s="72" t="s">
        <v>20</v>
      </c>
      <c r="L46" s="46"/>
      <c r="M46" s="71"/>
      <c r="Q46" s="65"/>
    </row>
    <row r="47" spans="2:21" s="59" customFormat="1" ht="14.25" x14ac:dyDescent="0.2">
      <c r="B47" s="69" t="s">
        <v>49</v>
      </c>
      <c r="C47" s="70" t="s">
        <v>17</v>
      </c>
      <c r="D47" s="71">
        <v>2002</v>
      </c>
      <c r="E47" s="72">
        <v>75098.515625</v>
      </c>
      <c r="F47" s="46"/>
      <c r="G47" s="71" t="s">
        <v>20</v>
      </c>
      <c r="H47" s="72" t="s">
        <v>20</v>
      </c>
      <c r="I47" s="46"/>
      <c r="J47" s="71" t="s">
        <v>20</v>
      </c>
      <c r="K47" s="72" t="s">
        <v>20</v>
      </c>
      <c r="L47" s="46"/>
      <c r="M47" s="71"/>
      <c r="Q47" s="65"/>
    </row>
    <row r="48" spans="2:21" s="59" customFormat="1" ht="14.25" x14ac:dyDescent="0.2">
      <c r="B48" s="69" t="s">
        <v>50</v>
      </c>
      <c r="C48" s="70" t="s">
        <v>17</v>
      </c>
      <c r="D48" s="71">
        <v>2012</v>
      </c>
      <c r="E48" s="72">
        <v>1578.199951171875</v>
      </c>
      <c r="F48" s="46">
        <v>10</v>
      </c>
      <c r="G48" s="71" t="s">
        <v>20</v>
      </c>
      <c r="H48" s="72" t="s">
        <v>20</v>
      </c>
      <c r="I48" s="46"/>
      <c r="J48" s="71" t="s">
        <v>20</v>
      </c>
      <c r="K48" s="72" t="s">
        <v>20</v>
      </c>
      <c r="L48" s="46"/>
      <c r="M48" s="71"/>
      <c r="Q48" s="65"/>
    </row>
    <row r="49" spans="1:17" ht="14.25" x14ac:dyDescent="0.2">
      <c r="A49" s="55"/>
      <c r="B49" s="73"/>
      <c r="C49" s="73"/>
      <c r="D49" s="73"/>
      <c r="E49" s="74"/>
      <c r="F49" s="75"/>
      <c r="G49" s="75"/>
      <c r="H49" s="76"/>
      <c r="I49" s="75"/>
      <c r="J49" s="75"/>
      <c r="K49" s="76"/>
      <c r="L49" s="75"/>
      <c r="M49" s="75"/>
      <c r="Q49" s="65"/>
    </row>
    <row r="50" spans="1:17" x14ac:dyDescent="0.2">
      <c r="B50" s="77"/>
      <c r="C50" s="77"/>
      <c r="D50" s="77"/>
      <c r="E50" s="78"/>
      <c r="H50" s="79"/>
      <c r="K50" s="79"/>
    </row>
    <row r="51" spans="1:17" s="81" customFormat="1" x14ac:dyDescent="0.2">
      <c r="A51" s="80" t="s">
        <v>51</v>
      </c>
      <c r="D51" s="82"/>
      <c r="E51" s="83"/>
      <c r="F51" s="84"/>
      <c r="G51" s="84"/>
      <c r="H51" s="85"/>
      <c r="I51" s="84"/>
      <c r="J51" s="84"/>
      <c r="K51" s="85"/>
      <c r="L51" s="84"/>
    </row>
    <row r="52" spans="1:17" s="81" customFormat="1" ht="25.5" customHeight="1" x14ac:dyDescent="0.25">
      <c r="A52" s="86" t="s">
        <v>52</v>
      </c>
      <c r="B52" s="87"/>
      <c r="C52" s="87"/>
      <c r="D52" s="87"/>
      <c r="E52" s="87"/>
      <c r="F52" s="87"/>
      <c r="G52" s="87"/>
      <c r="H52" s="87"/>
      <c r="I52" s="87"/>
      <c r="J52" s="87"/>
      <c r="K52" s="87"/>
      <c r="L52" s="87"/>
    </row>
    <row r="53" spans="1:17" s="81" customFormat="1" ht="25.5" customHeight="1" x14ac:dyDescent="0.2">
      <c r="A53" s="86" t="s">
        <v>53</v>
      </c>
      <c r="B53" s="86"/>
      <c r="C53" s="86"/>
      <c r="D53" s="86"/>
      <c r="E53" s="86"/>
      <c r="F53" s="86"/>
      <c r="G53" s="86"/>
      <c r="H53" s="86"/>
      <c r="I53" s="86"/>
      <c r="J53" s="86"/>
      <c r="K53" s="86"/>
      <c r="L53" s="86"/>
    </row>
    <row r="54" spans="1:17" s="81" customFormat="1" ht="13.15" customHeight="1" x14ac:dyDescent="0.2">
      <c r="B54" s="88"/>
      <c r="C54" s="88"/>
      <c r="D54" s="88"/>
      <c r="E54" s="83"/>
      <c r="F54" s="84"/>
      <c r="G54" s="84"/>
      <c r="H54" s="85"/>
      <c r="I54" s="84"/>
      <c r="J54" s="84"/>
      <c r="K54" s="85"/>
      <c r="L54" s="84"/>
    </row>
    <row r="55" spans="1:17" s="81" customFormat="1" ht="15" customHeight="1" x14ac:dyDescent="0.2">
      <c r="A55" s="89" t="s">
        <v>54</v>
      </c>
      <c r="D55" s="90"/>
      <c r="E55" s="83"/>
      <c r="F55" s="84"/>
      <c r="G55" s="84"/>
      <c r="H55" s="85"/>
      <c r="I55" s="84"/>
      <c r="J55" s="84"/>
      <c r="K55" s="85"/>
      <c r="L55" s="84"/>
    </row>
    <row r="56" spans="1:17" s="81" customFormat="1" ht="23.25" customHeight="1" x14ac:dyDescent="0.2">
      <c r="A56" s="91">
        <v>1</v>
      </c>
      <c r="B56" s="92" t="s">
        <v>55</v>
      </c>
      <c r="C56" s="92"/>
      <c r="D56" s="92"/>
      <c r="E56" s="92"/>
      <c r="F56" s="92"/>
      <c r="G56" s="92"/>
      <c r="H56" s="92"/>
      <c r="I56" s="92"/>
      <c r="J56" s="92"/>
      <c r="K56" s="92"/>
      <c r="L56" s="92"/>
    </row>
    <row r="57" spans="1:17" s="81" customFormat="1" ht="22.5" customHeight="1" x14ac:dyDescent="0.2">
      <c r="A57" s="91">
        <v>2</v>
      </c>
      <c r="B57" s="92" t="s">
        <v>56</v>
      </c>
      <c r="C57" s="92"/>
      <c r="D57" s="92"/>
      <c r="E57" s="92"/>
      <c r="F57" s="92"/>
      <c r="G57" s="92"/>
      <c r="H57" s="92"/>
      <c r="I57" s="92"/>
      <c r="J57" s="92"/>
      <c r="K57" s="92"/>
      <c r="L57" s="92"/>
    </row>
    <row r="58" spans="1:17" s="81" customFormat="1" ht="15" x14ac:dyDescent="0.25">
      <c r="A58" s="91">
        <v>3</v>
      </c>
      <c r="B58" s="92" t="s">
        <v>57</v>
      </c>
      <c r="C58" s="93"/>
      <c r="D58" s="93"/>
      <c r="E58" s="93"/>
      <c r="F58" s="93"/>
      <c r="G58" s="93"/>
      <c r="H58" s="93"/>
      <c r="I58" s="93"/>
      <c r="J58" s="93"/>
      <c r="K58" s="93"/>
      <c r="L58" s="93"/>
    </row>
    <row r="59" spans="1:17" s="81" customFormat="1" ht="12.75" customHeight="1" x14ac:dyDescent="0.2">
      <c r="A59" s="94">
        <v>4</v>
      </c>
      <c r="B59" s="92" t="s">
        <v>58</v>
      </c>
      <c r="C59" s="92"/>
      <c r="D59" s="92"/>
      <c r="E59" s="92"/>
      <c r="F59" s="92"/>
      <c r="G59" s="92"/>
      <c r="H59" s="92"/>
      <c r="I59" s="92"/>
      <c r="J59" s="92"/>
      <c r="K59" s="92"/>
      <c r="L59" s="92"/>
    </row>
    <row r="60" spans="1:17" s="81" customFormat="1" ht="24" customHeight="1" x14ac:dyDescent="0.2">
      <c r="A60" s="94">
        <v>5</v>
      </c>
      <c r="B60" s="92" t="s">
        <v>59</v>
      </c>
      <c r="C60" s="92"/>
      <c r="D60" s="92"/>
      <c r="E60" s="92"/>
      <c r="F60" s="92"/>
      <c r="G60" s="92"/>
      <c r="H60" s="92"/>
      <c r="I60" s="92"/>
      <c r="J60" s="92"/>
      <c r="K60" s="92"/>
      <c r="L60" s="92"/>
    </row>
    <row r="61" spans="1:17" s="81" customFormat="1" ht="12.75" customHeight="1" x14ac:dyDescent="0.25">
      <c r="A61" s="94">
        <v>6</v>
      </c>
      <c r="B61" s="92" t="s">
        <v>60</v>
      </c>
      <c r="C61" s="93"/>
      <c r="D61" s="93"/>
      <c r="E61" s="93"/>
      <c r="F61" s="93"/>
      <c r="G61" s="93"/>
      <c r="H61" s="93"/>
      <c r="I61" s="93"/>
      <c r="J61" s="93"/>
      <c r="K61" s="93"/>
      <c r="L61" s="93"/>
    </row>
    <row r="62" spans="1:17" s="81" customFormat="1" ht="23.25" customHeight="1" x14ac:dyDescent="0.2">
      <c r="A62" s="94">
        <v>7</v>
      </c>
      <c r="B62" s="92" t="s">
        <v>61</v>
      </c>
      <c r="C62" s="92"/>
      <c r="D62" s="92"/>
      <c r="E62" s="92"/>
      <c r="F62" s="92"/>
      <c r="G62" s="92"/>
      <c r="H62" s="92"/>
      <c r="I62" s="92"/>
      <c r="J62" s="92"/>
      <c r="K62" s="92"/>
      <c r="L62" s="92"/>
    </row>
    <row r="63" spans="1:17" s="81" customFormat="1" ht="15" x14ac:dyDescent="0.25">
      <c r="A63" s="94">
        <v>8</v>
      </c>
      <c r="B63" s="92" t="s">
        <v>62</v>
      </c>
      <c r="C63" s="93"/>
      <c r="D63" s="93"/>
      <c r="E63" s="93"/>
      <c r="F63" s="93"/>
      <c r="G63" s="93"/>
      <c r="H63" s="93"/>
      <c r="I63" s="93"/>
      <c r="J63" s="93"/>
      <c r="K63" s="93"/>
      <c r="L63" s="93"/>
    </row>
    <row r="64" spans="1:17" s="81" customFormat="1" ht="12.75" customHeight="1" x14ac:dyDescent="0.2">
      <c r="A64" s="94">
        <v>9</v>
      </c>
      <c r="B64" s="92" t="s">
        <v>63</v>
      </c>
      <c r="C64" s="92"/>
      <c r="D64" s="92"/>
      <c r="E64" s="92"/>
      <c r="F64" s="92"/>
      <c r="G64" s="92"/>
      <c r="H64" s="92"/>
      <c r="I64" s="92"/>
      <c r="J64" s="92"/>
      <c r="K64" s="92"/>
      <c r="L64" s="92"/>
    </row>
    <row r="65" spans="1:12" s="81" customFormat="1" x14ac:dyDescent="0.2">
      <c r="A65" s="94">
        <v>10</v>
      </c>
      <c r="B65" s="92" t="s">
        <v>64</v>
      </c>
      <c r="C65" s="92"/>
      <c r="D65" s="92"/>
      <c r="E65" s="92"/>
      <c r="F65" s="92"/>
      <c r="G65" s="92"/>
      <c r="H65" s="92"/>
      <c r="I65" s="92"/>
      <c r="J65" s="92"/>
      <c r="K65" s="92"/>
      <c r="L65" s="92"/>
    </row>
    <row r="66" spans="1:12" s="81" customFormat="1" x14ac:dyDescent="0.2">
      <c r="B66" s="95"/>
      <c r="C66" s="95"/>
      <c r="D66" s="95"/>
      <c r="E66" s="83"/>
      <c r="F66" s="84"/>
      <c r="G66" s="84"/>
      <c r="H66" s="85"/>
      <c r="I66" s="84"/>
      <c r="J66" s="84"/>
      <c r="K66" s="85"/>
      <c r="L66" s="84"/>
    </row>
    <row r="67" spans="1:12" s="81" customFormat="1" x14ac:dyDescent="0.2">
      <c r="A67" s="89" t="s">
        <v>65</v>
      </c>
      <c r="D67" s="96"/>
      <c r="E67" s="96"/>
      <c r="F67" s="84"/>
      <c r="G67" s="84"/>
      <c r="H67" s="85"/>
      <c r="I67" s="84"/>
      <c r="J67" s="84"/>
      <c r="K67" s="85"/>
      <c r="L67" s="84"/>
    </row>
    <row r="68" spans="1:12" s="81" customFormat="1" ht="6.75" customHeight="1" x14ac:dyDescent="0.2">
      <c r="A68" s="97"/>
      <c r="D68" s="97"/>
      <c r="E68" s="83"/>
      <c r="F68" s="84"/>
      <c r="G68" s="84"/>
      <c r="H68" s="85"/>
      <c r="I68" s="84"/>
      <c r="J68" s="84"/>
      <c r="K68" s="85"/>
      <c r="L68" s="84"/>
    </row>
    <row r="69" spans="1:12" s="81" customFormat="1" ht="36.75" customHeight="1" x14ac:dyDescent="0.2">
      <c r="A69" s="98" t="s">
        <v>66</v>
      </c>
      <c r="B69" s="92"/>
      <c r="C69" s="92"/>
      <c r="D69" s="92"/>
      <c r="E69" s="92"/>
      <c r="F69" s="92"/>
      <c r="G69" s="92"/>
      <c r="H69" s="92"/>
      <c r="I69" s="92"/>
      <c r="J69" s="92"/>
      <c r="K69" s="92"/>
      <c r="L69" s="92"/>
    </row>
    <row r="70" spans="1:12" s="81" customFormat="1" ht="104.25" customHeight="1" x14ac:dyDescent="0.2">
      <c r="A70" s="98" t="s">
        <v>67</v>
      </c>
      <c r="B70" s="98"/>
      <c r="C70" s="98"/>
      <c r="D70" s="98"/>
      <c r="E70" s="98"/>
      <c r="F70" s="98"/>
      <c r="G70" s="98"/>
      <c r="H70" s="98"/>
      <c r="I70" s="98"/>
      <c r="J70" s="98"/>
      <c r="K70" s="98"/>
      <c r="L70" s="98"/>
    </row>
    <row r="71" spans="1:12" s="81" customFormat="1" ht="34.5" customHeight="1" x14ac:dyDescent="0.2">
      <c r="A71" s="98" t="s">
        <v>68</v>
      </c>
      <c r="B71" s="98"/>
      <c r="C71" s="98"/>
      <c r="D71" s="98"/>
      <c r="E71" s="98"/>
      <c r="F71" s="98"/>
      <c r="G71" s="98"/>
      <c r="H71" s="98"/>
      <c r="I71" s="98"/>
      <c r="J71" s="98"/>
      <c r="K71" s="98"/>
      <c r="L71" s="98"/>
    </row>
    <row r="72" spans="1:12" s="81" customFormat="1" ht="36" customHeight="1" x14ac:dyDescent="0.2">
      <c r="A72" s="92" t="s">
        <v>69</v>
      </c>
      <c r="B72" s="98"/>
      <c r="C72" s="98"/>
      <c r="D72" s="98"/>
      <c r="E72" s="98"/>
      <c r="F72" s="98"/>
      <c r="G72" s="98"/>
      <c r="H72" s="98"/>
      <c r="I72" s="98"/>
      <c r="J72" s="98"/>
      <c r="K72" s="98"/>
      <c r="L72" s="98"/>
    </row>
    <row r="73" spans="1:12" s="81" customFormat="1" ht="45.75" customHeight="1" x14ac:dyDescent="0.2">
      <c r="A73" s="98" t="s">
        <v>70</v>
      </c>
      <c r="B73" s="98"/>
      <c r="C73" s="98"/>
      <c r="D73" s="98"/>
      <c r="E73" s="98"/>
      <c r="F73" s="98"/>
      <c r="G73" s="98"/>
      <c r="H73" s="98"/>
      <c r="I73" s="98"/>
      <c r="J73" s="98"/>
      <c r="K73" s="98"/>
      <c r="L73" s="98"/>
    </row>
    <row r="74" spans="1:12" x14ac:dyDescent="0.2">
      <c r="A74" s="92" t="s">
        <v>71</v>
      </c>
      <c r="B74" s="92"/>
      <c r="C74" s="92"/>
      <c r="D74" s="92"/>
      <c r="E74" s="92"/>
      <c r="F74" s="92"/>
      <c r="G74" s="92"/>
      <c r="H74" s="92"/>
      <c r="I74" s="92"/>
      <c r="J74" s="92"/>
      <c r="K74" s="92"/>
      <c r="L74" s="92"/>
    </row>
  </sheetData>
  <sheetProtection selectLockedCells="1"/>
  <mergeCells count="20">
    <mergeCell ref="A73:L73"/>
    <mergeCell ref="A74:L74"/>
    <mergeCell ref="B64:L64"/>
    <mergeCell ref="B65:L65"/>
    <mergeCell ref="A69:L69"/>
    <mergeCell ref="A70:L70"/>
    <mergeCell ref="A71:L71"/>
    <mergeCell ref="A72:L72"/>
    <mergeCell ref="B58:L58"/>
    <mergeCell ref="B59:L59"/>
    <mergeCell ref="B60:L60"/>
    <mergeCell ref="B61:L61"/>
    <mergeCell ref="B62:L62"/>
    <mergeCell ref="B63:L63"/>
    <mergeCell ref="H7:L7"/>
    <mergeCell ref="E10:L10"/>
    <mergeCell ref="A52:L52"/>
    <mergeCell ref="A53:L53"/>
    <mergeCell ref="B56:L56"/>
    <mergeCell ref="B57:L57"/>
  </mergeCells>
  <dataValidations count="1">
    <dataValidation type="list" allowBlank="1" showInputMessage="1" showErrorMessage="1" sqref="L65461 H7 WLS982965:WLW982965 WBW982965:WCA982965 VSA982965:VSE982965 VIE982965:VII982965 UYI982965:UYM982965 UOM982965:UOQ982965 UEQ982965:UEU982965 TUU982965:TUY982965 TKY982965:TLC982965 TBC982965:TBG982965 SRG982965:SRK982965 SHK982965:SHO982965 RXO982965:RXS982965 RNS982965:RNW982965 RDW982965:REA982965 QUA982965:QUE982965 QKE982965:QKI982965 QAI982965:QAM982965 PQM982965:PQQ982965 PGQ982965:PGU982965 OWU982965:OWY982965 OMY982965:ONC982965 ODC982965:ODG982965 NTG982965:NTK982965 NJK982965:NJO982965 MZO982965:MZS982965 MPS982965:MPW982965 MFW982965:MGA982965 LWA982965:LWE982965 LME982965:LMI982965 LCI982965:LCM982965 KSM982965:KSQ982965 KIQ982965:KIU982965 JYU982965:JYY982965 JOY982965:JPC982965 JFC982965:JFG982965 IVG982965:IVK982965 ILK982965:ILO982965 IBO982965:IBS982965 HRS982965:HRW982965 HHW982965:HIA982965 GYA982965:GYE982965 GOE982965:GOI982965 GEI982965:GEM982965 FUM982965:FUQ982965 FKQ982965:FKU982965 FAU982965:FAY982965 EQY982965:ERC982965 EHC982965:EHG982965 DXG982965:DXK982965 DNK982965:DNO982965 DDO982965:DDS982965 CTS982965:CTW982965 CJW982965:CKA982965 CAA982965:CAE982965 BQE982965:BQI982965 BGI982965:BGM982965 AWM982965:AWQ982965 AMQ982965:AMU982965 ACU982965:ACY982965 SY982965:TC982965 JC982965:JG982965 L982965 WVO917429:WVS917429 WLS917429:WLW917429 WBW917429:WCA917429 VSA917429:VSE917429 VIE917429:VII917429 UYI917429:UYM917429 UOM917429:UOQ917429 UEQ917429:UEU917429 TUU917429:TUY917429 TKY917429:TLC917429 TBC917429:TBG917429 SRG917429:SRK917429 SHK917429:SHO917429 RXO917429:RXS917429 RNS917429:RNW917429 RDW917429:REA917429 QUA917429:QUE917429 QKE917429:QKI917429 QAI917429:QAM917429 PQM917429:PQQ917429 PGQ917429:PGU917429 OWU917429:OWY917429 OMY917429:ONC917429 ODC917429:ODG917429 NTG917429:NTK917429 NJK917429:NJO917429 MZO917429:MZS917429 MPS917429:MPW917429 MFW917429:MGA917429 LWA917429:LWE917429 LME917429:LMI917429 LCI917429:LCM917429 KSM917429:KSQ917429 KIQ917429:KIU917429 JYU917429:JYY917429 JOY917429:JPC917429 JFC917429:JFG917429 IVG917429:IVK917429 ILK917429:ILO917429 IBO917429:IBS917429 HRS917429:HRW917429 HHW917429:HIA917429 GYA917429:GYE917429 GOE917429:GOI917429 GEI917429:GEM917429 FUM917429:FUQ917429 FKQ917429:FKU917429 FAU917429:FAY917429 EQY917429:ERC917429 EHC917429:EHG917429 DXG917429:DXK917429 DNK917429:DNO917429 DDO917429:DDS917429 CTS917429:CTW917429 CJW917429:CKA917429 CAA917429:CAE917429 BQE917429:BQI917429 BGI917429:BGM917429 AWM917429:AWQ917429 AMQ917429:AMU917429 ACU917429:ACY917429 SY917429:TC917429 JC917429:JG917429 L917429 WVO851893:WVS851893 WLS851893:WLW851893 WBW851893:WCA851893 VSA851893:VSE851893 VIE851893:VII851893 UYI851893:UYM851893 UOM851893:UOQ851893 UEQ851893:UEU851893 TUU851893:TUY851893 TKY851893:TLC851893 TBC851893:TBG851893 SRG851893:SRK851893 SHK851893:SHO851893 RXO851893:RXS851893 RNS851893:RNW851893 RDW851893:REA851893 QUA851893:QUE851893 QKE851893:QKI851893 QAI851893:QAM851893 PQM851893:PQQ851893 PGQ851893:PGU851893 OWU851893:OWY851893 OMY851893:ONC851893 ODC851893:ODG851893 NTG851893:NTK851893 NJK851893:NJO851893 MZO851893:MZS851893 MPS851893:MPW851893 MFW851893:MGA851893 LWA851893:LWE851893 LME851893:LMI851893 LCI851893:LCM851893 KSM851893:KSQ851893 KIQ851893:KIU851893 JYU851893:JYY851893 JOY851893:JPC851893 JFC851893:JFG851893 IVG851893:IVK851893 ILK851893:ILO851893 IBO851893:IBS851893 HRS851893:HRW851893 HHW851893:HIA851893 GYA851893:GYE851893 GOE851893:GOI851893 GEI851893:GEM851893 FUM851893:FUQ851893 FKQ851893:FKU851893 FAU851893:FAY851893 EQY851893:ERC851893 EHC851893:EHG851893 DXG851893:DXK851893 DNK851893:DNO851893 DDO851893:DDS851893 CTS851893:CTW851893 CJW851893:CKA851893 CAA851893:CAE851893 BQE851893:BQI851893 BGI851893:BGM851893 AWM851893:AWQ851893 AMQ851893:AMU851893 ACU851893:ACY851893 SY851893:TC851893 JC851893:JG851893 L851893 WVO786357:WVS786357 WLS786357:WLW786357 WBW786357:WCA786357 VSA786357:VSE786357 VIE786357:VII786357 UYI786357:UYM786357 UOM786357:UOQ786357 UEQ786357:UEU786357 TUU786357:TUY786357 TKY786357:TLC786357 TBC786357:TBG786357 SRG786357:SRK786357 SHK786357:SHO786357 RXO786357:RXS786357 RNS786357:RNW786357 RDW786357:REA786357 QUA786357:QUE786357 QKE786357:QKI786357 QAI786357:QAM786357 PQM786357:PQQ786357 PGQ786357:PGU786357 OWU786357:OWY786357 OMY786357:ONC786357 ODC786357:ODG786357 NTG786357:NTK786357 NJK786357:NJO786357 MZO786357:MZS786357 MPS786357:MPW786357 MFW786357:MGA786357 LWA786357:LWE786357 LME786357:LMI786357 LCI786357:LCM786357 KSM786357:KSQ786357 KIQ786357:KIU786357 JYU786357:JYY786357 JOY786357:JPC786357 JFC786357:JFG786357 IVG786357:IVK786357 ILK786357:ILO786357 IBO786357:IBS786357 HRS786357:HRW786357 HHW786357:HIA786357 GYA786357:GYE786357 GOE786357:GOI786357 GEI786357:GEM786357 FUM786357:FUQ786357 FKQ786357:FKU786357 FAU786357:FAY786357 EQY786357:ERC786357 EHC786357:EHG786357 DXG786357:DXK786357 DNK786357:DNO786357 DDO786357:DDS786357 CTS786357:CTW786357 CJW786357:CKA786357 CAA786357:CAE786357 BQE786357:BQI786357 BGI786357:BGM786357 AWM786357:AWQ786357 AMQ786357:AMU786357 ACU786357:ACY786357 SY786357:TC786357 JC786357:JG786357 L786357 WVO720821:WVS720821 WLS720821:WLW720821 WBW720821:WCA720821 VSA720821:VSE720821 VIE720821:VII720821 UYI720821:UYM720821 UOM720821:UOQ720821 UEQ720821:UEU720821 TUU720821:TUY720821 TKY720821:TLC720821 TBC720821:TBG720821 SRG720821:SRK720821 SHK720821:SHO720821 RXO720821:RXS720821 RNS720821:RNW720821 RDW720821:REA720821 QUA720821:QUE720821 QKE720821:QKI720821 QAI720821:QAM720821 PQM720821:PQQ720821 PGQ720821:PGU720821 OWU720821:OWY720821 OMY720821:ONC720821 ODC720821:ODG720821 NTG720821:NTK720821 NJK720821:NJO720821 MZO720821:MZS720821 MPS720821:MPW720821 MFW720821:MGA720821 LWA720821:LWE720821 LME720821:LMI720821 LCI720821:LCM720821 KSM720821:KSQ720821 KIQ720821:KIU720821 JYU720821:JYY720821 JOY720821:JPC720821 JFC720821:JFG720821 IVG720821:IVK720821 ILK720821:ILO720821 IBO720821:IBS720821 HRS720821:HRW720821 HHW720821:HIA720821 GYA720821:GYE720821 GOE720821:GOI720821 GEI720821:GEM720821 FUM720821:FUQ720821 FKQ720821:FKU720821 FAU720821:FAY720821 EQY720821:ERC720821 EHC720821:EHG720821 DXG720821:DXK720821 DNK720821:DNO720821 DDO720821:DDS720821 CTS720821:CTW720821 CJW720821:CKA720821 CAA720821:CAE720821 BQE720821:BQI720821 BGI720821:BGM720821 AWM720821:AWQ720821 AMQ720821:AMU720821 ACU720821:ACY720821 SY720821:TC720821 JC720821:JG720821 L720821 WVO655285:WVS655285 WLS655285:WLW655285 WBW655285:WCA655285 VSA655285:VSE655285 VIE655285:VII655285 UYI655285:UYM655285 UOM655285:UOQ655285 UEQ655285:UEU655285 TUU655285:TUY655285 TKY655285:TLC655285 TBC655285:TBG655285 SRG655285:SRK655285 SHK655285:SHO655285 RXO655285:RXS655285 RNS655285:RNW655285 RDW655285:REA655285 QUA655285:QUE655285 QKE655285:QKI655285 QAI655285:QAM655285 PQM655285:PQQ655285 PGQ655285:PGU655285 OWU655285:OWY655285 OMY655285:ONC655285 ODC655285:ODG655285 NTG655285:NTK655285 NJK655285:NJO655285 MZO655285:MZS655285 MPS655285:MPW655285 MFW655285:MGA655285 LWA655285:LWE655285 LME655285:LMI655285 LCI655285:LCM655285 KSM655285:KSQ655285 KIQ655285:KIU655285 JYU655285:JYY655285 JOY655285:JPC655285 JFC655285:JFG655285 IVG655285:IVK655285 ILK655285:ILO655285 IBO655285:IBS655285 HRS655285:HRW655285 HHW655285:HIA655285 GYA655285:GYE655285 GOE655285:GOI655285 GEI655285:GEM655285 FUM655285:FUQ655285 FKQ655285:FKU655285 FAU655285:FAY655285 EQY655285:ERC655285 EHC655285:EHG655285 DXG655285:DXK655285 DNK655285:DNO655285 DDO655285:DDS655285 CTS655285:CTW655285 CJW655285:CKA655285 CAA655285:CAE655285 BQE655285:BQI655285 BGI655285:BGM655285 AWM655285:AWQ655285 AMQ655285:AMU655285 ACU655285:ACY655285 SY655285:TC655285 JC655285:JG655285 L655285 WVO589749:WVS589749 WLS589749:WLW589749 WBW589749:WCA589749 VSA589749:VSE589749 VIE589749:VII589749 UYI589749:UYM589749 UOM589749:UOQ589749 UEQ589749:UEU589749 TUU589749:TUY589749 TKY589749:TLC589749 TBC589749:TBG589749 SRG589749:SRK589749 SHK589749:SHO589749 RXO589749:RXS589749 RNS589749:RNW589749 RDW589749:REA589749 QUA589749:QUE589749 QKE589749:QKI589749 QAI589749:QAM589749 PQM589749:PQQ589749 PGQ589749:PGU589749 OWU589749:OWY589749 OMY589749:ONC589749 ODC589749:ODG589749 NTG589749:NTK589749 NJK589749:NJO589749 MZO589749:MZS589749 MPS589749:MPW589749 MFW589749:MGA589749 LWA589749:LWE589749 LME589749:LMI589749 LCI589749:LCM589749 KSM589749:KSQ589749 KIQ589749:KIU589749 JYU589749:JYY589749 JOY589749:JPC589749 JFC589749:JFG589749 IVG589749:IVK589749 ILK589749:ILO589749 IBO589749:IBS589749 HRS589749:HRW589749 HHW589749:HIA589749 GYA589749:GYE589749 GOE589749:GOI589749 GEI589749:GEM589749 FUM589749:FUQ589749 FKQ589749:FKU589749 FAU589749:FAY589749 EQY589749:ERC589749 EHC589749:EHG589749 DXG589749:DXK589749 DNK589749:DNO589749 DDO589749:DDS589749 CTS589749:CTW589749 CJW589749:CKA589749 CAA589749:CAE589749 BQE589749:BQI589749 BGI589749:BGM589749 AWM589749:AWQ589749 AMQ589749:AMU589749 ACU589749:ACY589749 SY589749:TC589749 JC589749:JG589749 L589749 WVO524213:WVS524213 WLS524213:WLW524213 WBW524213:WCA524213 VSA524213:VSE524213 VIE524213:VII524213 UYI524213:UYM524213 UOM524213:UOQ524213 UEQ524213:UEU524213 TUU524213:TUY524213 TKY524213:TLC524213 TBC524213:TBG524213 SRG524213:SRK524213 SHK524213:SHO524213 RXO524213:RXS524213 RNS524213:RNW524213 RDW524213:REA524213 QUA524213:QUE524213 QKE524213:QKI524213 QAI524213:QAM524213 PQM524213:PQQ524213 PGQ524213:PGU524213 OWU524213:OWY524213 OMY524213:ONC524213 ODC524213:ODG524213 NTG524213:NTK524213 NJK524213:NJO524213 MZO524213:MZS524213 MPS524213:MPW524213 MFW524213:MGA524213 LWA524213:LWE524213 LME524213:LMI524213 LCI524213:LCM524213 KSM524213:KSQ524213 KIQ524213:KIU524213 JYU524213:JYY524213 JOY524213:JPC524213 JFC524213:JFG524213 IVG524213:IVK524213 ILK524213:ILO524213 IBO524213:IBS524213 HRS524213:HRW524213 HHW524213:HIA524213 GYA524213:GYE524213 GOE524213:GOI524213 GEI524213:GEM524213 FUM524213:FUQ524213 FKQ524213:FKU524213 FAU524213:FAY524213 EQY524213:ERC524213 EHC524213:EHG524213 DXG524213:DXK524213 DNK524213:DNO524213 DDO524213:DDS524213 CTS524213:CTW524213 CJW524213:CKA524213 CAA524213:CAE524213 BQE524213:BQI524213 BGI524213:BGM524213 AWM524213:AWQ524213 AMQ524213:AMU524213 ACU524213:ACY524213 SY524213:TC524213 JC524213:JG524213 L524213 WVO458677:WVS458677 WLS458677:WLW458677 WBW458677:WCA458677 VSA458677:VSE458677 VIE458677:VII458677 UYI458677:UYM458677 UOM458677:UOQ458677 UEQ458677:UEU458677 TUU458677:TUY458677 TKY458677:TLC458677 TBC458677:TBG458677 SRG458677:SRK458677 SHK458677:SHO458677 RXO458677:RXS458677 RNS458677:RNW458677 RDW458677:REA458677 QUA458677:QUE458677 QKE458677:QKI458677 QAI458677:QAM458677 PQM458677:PQQ458677 PGQ458677:PGU458677 OWU458677:OWY458677 OMY458677:ONC458677 ODC458677:ODG458677 NTG458677:NTK458677 NJK458677:NJO458677 MZO458677:MZS458677 MPS458677:MPW458677 MFW458677:MGA458677 LWA458677:LWE458677 LME458677:LMI458677 LCI458677:LCM458677 KSM458677:KSQ458677 KIQ458677:KIU458677 JYU458677:JYY458677 JOY458677:JPC458677 JFC458677:JFG458677 IVG458677:IVK458677 ILK458677:ILO458677 IBO458677:IBS458677 HRS458677:HRW458677 HHW458677:HIA458677 GYA458677:GYE458677 GOE458677:GOI458677 GEI458677:GEM458677 FUM458677:FUQ458677 FKQ458677:FKU458677 FAU458677:FAY458677 EQY458677:ERC458677 EHC458677:EHG458677 DXG458677:DXK458677 DNK458677:DNO458677 DDO458677:DDS458677 CTS458677:CTW458677 CJW458677:CKA458677 CAA458677:CAE458677 BQE458677:BQI458677 BGI458677:BGM458677 AWM458677:AWQ458677 AMQ458677:AMU458677 ACU458677:ACY458677 SY458677:TC458677 JC458677:JG458677 L458677 WVO393141:WVS393141 WLS393141:WLW393141 WBW393141:WCA393141 VSA393141:VSE393141 VIE393141:VII393141 UYI393141:UYM393141 UOM393141:UOQ393141 UEQ393141:UEU393141 TUU393141:TUY393141 TKY393141:TLC393141 TBC393141:TBG393141 SRG393141:SRK393141 SHK393141:SHO393141 RXO393141:RXS393141 RNS393141:RNW393141 RDW393141:REA393141 QUA393141:QUE393141 QKE393141:QKI393141 QAI393141:QAM393141 PQM393141:PQQ393141 PGQ393141:PGU393141 OWU393141:OWY393141 OMY393141:ONC393141 ODC393141:ODG393141 NTG393141:NTK393141 NJK393141:NJO393141 MZO393141:MZS393141 MPS393141:MPW393141 MFW393141:MGA393141 LWA393141:LWE393141 LME393141:LMI393141 LCI393141:LCM393141 KSM393141:KSQ393141 KIQ393141:KIU393141 JYU393141:JYY393141 JOY393141:JPC393141 JFC393141:JFG393141 IVG393141:IVK393141 ILK393141:ILO393141 IBO393141:IBS393141 HRS393141:HRW393141 HHW393141:HIA393141 GYA393141:GYE393141 GOE393141:GOI393141 GEI393141:GEM393141 FUM393141:FUQ393141 FKQ393141:FKU393141 FAU393141:FAY393141 EQY393141:ERC393141 EHC393141:EHG393141 DXG393141:DXK393141 DNK393141:DNO393141 DDO393141:DDS393141 CTS393141:CTW393141 CJW393141:CKA393141 CAA393141:CAE393141 BQE393141:BQI393141 BGI393141:BGM393141 AWM393141:AWQ393141 AMQ393141:AMU393141 ACU393141:ACY393141 SY393141:TC393141 JC393141:JG393141 L393141 WVO327605:WVS327605 WLS327605:WLW327605 WBW327605:WCA327605 VSA327605:VSE327605 VIE327605:VII327605 UYI327605:UYM327605 UOM327605:UOQ327605 UEQ327605:UEU327605 TUU327605:TUY327605 TKY327605:TLC327605 TBC327605:TBG327605 SRG327605:SRK327605 SHK327605:SHO327605 RXO327605:RXS327605 RNS327605:RNW327605 RDW327605:REA327605 QUA327605:QUE327605 QKE327605:QKI327605 QAI327605:QAM327605 PQM327605:PQQ327605 PGQ327605:PGU327605 OWU327605:OWY327605 OMY327605:ONC327605 ODC327605:ODG327605 NTG327605:NTK327605 NJK327605:NJO327605 MZO327605:MZS327605 MPS327605:MPW327605 MFW327605:MGA327605 LWA327605:LWE327605 LME327605:LMI327605 LCI327605:LCM327605 KSM327605:KSQ327605 KIQ327605:KIU327605 JYU327605:JYY327605 JOY327605:JPC327605 JFC327605:JFG327605 IVG327605:IVK327605 ILK327605:ILO327605 IBO327605:IBS327605 HRS327605:HRW327605 HHW327605:HIA327605 GYA327605:GYE327605 GOE327605:GOI327605 GEI327605:GEM327605 FUM327605:FUQ327605 FKQ327605:FKU327605 FAU327605:FAY327605 EQY327605:ERC327605 EHC327605:EHG327605 DXG327605:DXK327605 DNK327605:DNO327605 DDO327605:DDS327605 CTS327605:CTW327605 CJW327605:CKA327605 CAA327605:CAE327605 BQE327605:BQI327605 BGI327605:BGM327605 AWM327605:AWQ327605 AMQ327605:AMU327605 ACU327605:ACY327605 SY327605:TC327605 JC327605:JG327605 L327605 WVO262069:WVS262069 WLS262069:WLW262069 WBW262069:WCA262069 VSA262069:VSE262069 VIE262069:VII262069 UYI262069:UYM262069 UOM262069:UOQ262069 UEQ262069:UEU262069 TUU262069:TUY262069 TKY262069:TLC262069 TBC262069:TBG262069 SRG262069:SRK262069 SHK262069:SHO262069 RXO262069:RXS262069 RNS262069:RNW262069 RDW262069:REA262069 QUA262069:QUE262069 QKE262069:QKI262069 QAI262069:QAM262069 PQM262069:PQQ262069 PGQ262069:PGU262069 OWU262069:OWY262069 OMY262069:ONC262069 ODC262069:ODG262069 NTG262069:NTK262069 NJK262069:NJO262069 MZO262069:MZS262069 MPS262069:MPW262069 MFW262069:MGA262069 LWA262069:LWE262069 LME262069:LMI262069 LCI262069:LCM262069 KSM262069:KSQ262069 KIQ262069:KIU262069 JYU262069:JYY262069 JOY262069:JPC262069 JFC262069:JFG262069 IVG262069:IVK262069 ILK262069:ILO262069 IBO262069:IBS262069 HRS262069:HRW262069 HHW262069:HIA262069 GYA262069:GYE262069 GOE262069:GOI262069 GEI262069:GEM262069 FUM262069:FUQ262069 FKQ262069:FKU262069 FAU262069:FAY262069 EQY262069:ERC262069 EHC262069:EHG262069 DXG262069:DXK262069 DNK262069:DNO262069 DDO262069:DDS262069 CTS262069:CTW262069 CJW262069:CKA262069 CAA262069:CAE262069 BQE262069:BQI262069 BGI262069:BGM262069 AWM262069:AWQ262069 AMQ262069:AMU262069 ACU262069:ACY262069 SY262069:TC262069 JC262069:JG262069 L262069 WVO196533:WVS196533 WLS196533:WLW196533 WBW196533:WCA196533 VSA196533:VSE196533 VIE196533:VII196533 UYI196533:UYM196533 UOM196533:UOQ196533 UEQ196533:UEU196533 TUU196533:TUY196533 TKY196533:TLC196533 TBC196533:TBG196533 SRG196533:SRK196533 SHK196533:SHO196533 RXO196533:RXS196533 RNS196533:RNW196533 RDW196533:REA196533 QUA196533:QUE196533 QKE196533:QKI196533 QAI196533:QAM196533 PQM196533:PQQ196533 PGQ196533:PGU196533 OWU196533:OWY196533 OMY196533:ONC196533 ODC196533:ODG196533 NTG196533:NTK196533 NJK196533:NJO196533 MZO196533:MZS196533 MPS196533:MPW196533 MFW196533:MGA196533 LWA196533:LWE196533 LME196533:LMI196533 LCI196533:LCM196533 KSM196533:KSQ196533 KIQ196533:KIU196533 JYU196533:JYY196533 JOY196533:JPC196533 JFC196533:JFG196533 IVG196533:IVK196533 ILK196533:ILO196533 IBO196533:IBS196533 HRS196533:HRW196533 HHW196533:HIA196533 GYA196533:GYE196533 GOE196533:GOI196533 GEI196533:GEM196533 FUM196533:FUQ196533 FKQ196533:FKU196533 FAU196533:FAY196533 EQY196533:ERC196533 EHC196533:EHG196533 DXG196533:DXK196533 DNK196533:DNO196533 DDO196533:DDS196533 CTS196533:CTW196533 CJW196533:CKA196533 CAA196533:CAE196533 BQE196533:BQI196533 BGI196533:BGM196533 AWM196533:AWQ196533 AMQ196533:AMU196533 ACU196533:ACY196533 SY196533:TC196533 JC196533:JG196533 L196533 WVO130997:WVS130997 WLS130997:WLW130997 WBW130997:WCA130997 VSA130997:VSE130997 VIE130997:VII130997 UYI130997:UYM130997 UOM130997:UOQ130997 UEQ130997:UEU130997 TUU130997:TUY130997 TKY130997:TLC130997 TBC130997:TBG130997 SRG130997:SRK130997 SHK130997:SHO130997 RXO130997:RXS130997 RNS130997:RNW130997 RDW130997:REA130997 QUA130997:QUE130997 QKE130997:QKI130997 QAI130997:QAM130997 PQM130997:PQQ130997 PGQ130997:PGU130997 OWU130997:OWY130997 OMY130997:ONC130997 ODC130997:ODG130997 NTG130997:NTK130997 NJK130997:NJO130997 MZO130997:MZS130997 MPS130997:MPW130997 MFW130997:MGA130997 LWA130997:LWE130997 LME130997:LMI130997 LCI130997:LCM130997 KSM130997:KSQ130997 KIQ130997:KIU130997 JYU130997:JYY130997 JOY130997:JPC130997 JFC130997:JFG130997 IVG130997:IVK130997 ILK130997:ILO130997 IBO130997:IBS130997 HRS130997:HRW130997 HHW130997:HIA130997 GYA130997:GYE130997 GOE130997:GOI130997 GEI130997:GEM130997 FUM130997:FUQ130997 FKQ130997:FKU130997 FAU130997:FAY130997 EQY130997:ERC130997 EHC130997:EHG130997 DXG130997:DXK130997 DNK130997:DNO130997 DDO130997:DDS130997 CTS130997:CTW130997 CJW130997:CKA130997 CAA130997:CAE130997 BQE130997:BQI130997 BGI130997:BGM130997 AWM130997:AWQ130997 AMQ130997:AMU130997 ACU130997:ACY130997 SY130997:TC130997 JC130997:JG130997 L130997 WVO65461:WVS65461 WLS65461:WLW65461 WBW65461:WCA65461 VSA65461:VSE65461 VIE65461:VII65461 UYI65461:UYM65461 UOM65461:UOQ65461 UEQ65461:UEU65461 TUU65461:TUY65461 TKY65461:TLC65461 TBC65461:TBG65461 SRG65461:SRK65461 SHK65461:SHO65461 RXO65461:RXS65461 RNS65461:RNW65461 RDW65461:REA65461 QUA65461:QUE65461 QKE65461:QKI65461 QAI65461:QAM65461 PQM65461:PQQ65461 PGQ65461:PGU65461 OWU65461:OWY65461 OMY65461:ONC65461 ODC65461:ODG65461 NTG65461:NTK65461 NJK65461:NJO65461 MZO65461:MZS65461 MPS65461:MPW65461 MFW65461:MGA65461 LWA65461:LWE65461 LME65461:LMI65461 LCI65461:LCM65461 KSM65461:KSQ65461 KIQ65461:KIU65461 JYU65461:JYY65461 JOY65461:JPC65461 JFC65461:JFG65461 IVG65461:IVK65461 ILK65461:ILO65461 IBO65461:IBS65461 HRS65461:HRW65461 HHW65461:HIA65461 GYA65461:GYE65461 GOE65461:GOI65461 GEI65461:GEM65461 FUM65461:FUQ65461 FKQ65461:FKU65461 FAU65461:FAY65461 EQY65461:ERC65461 EHC65461:EHG65461 DXG65461:DXK65461 DNK65461:DNO65461 DDO65461:DDS65461 CTS65461:CTW65461 CJW65461:CKA65461 CAA65461:CAE65461 BQE65461:BQI65461 BGI65461:BGM65461 AWM65461:AWQ65461 AMQ65461:AMU65461 ACU65461:ACY65461 SY65461:TC65461 JC65461:JG65461 WVO7:WVS7 WLS7:WLW7 WBW7:WCA7 VSA7:VSE7 VIE7:VII7 UYI7:UYM7 UOM7:UOQ7 UEQ7:UEU7 TUU7:TUY7 TKY7:TLC7 TBC7:TBG7 SRG7:SRK7 SHK7:SHO7 RXO7:RXS7 RNS7:RNW7 RDW7:REA7 QUA7:QUE7 QKE7:QKI7 QAI7:QAM7 PQM7:PQQ7 PGQ7:PGU7 OWU7:OWY7 OMY7:ONC7 ODC7:ODG7 NTG7:NTK7 NJK7:NJO7 MZO7:MZS7 MPS7:MPW7 MFW7:MGA7 LWA7:LWE7 LME7:LMI7 LCI7:LCM7 KSM7:KSQ7 KIQ7:KIU7 JYU7:JYY7 JOY7:JPC7 JFC7:JFG7 IVG7:IVK7 ILK7:ILO7 IBO7:IBS7 HRS7:HRW7 HHW7:HIA7 GYA7:GYE7 GOE7:GOI7 GEI7:GEM7 FUM7:FUQ7 FKQ7:FKU7 FAU7:FAY7 EQY7:ERC7 EHC7:EHG7 DXG7:DXK7 DNK7:DNO7 DDO7:DDS7 CTS7:CTW7 CJW7:CKA7 CAA7:CAE7 BQE7:BQI7 BGI7:BGM7 AWM7:AWQ7 AMQ7:AMU7 ACU7:ACY7 SY7:TC7 JC7:JG7 WVO982965:WVS982965">
      <formula1>$B$19:$B$48</formula1>
    </dataValidation>
  </dataValidations>
  <hyperlinks>
    <hyperlink ref="A53:L53" r:id="rId1" display="E denotes the Eurostat environment statistics main tables and database (http://ec.europa.eu/eurostat/data/database). (Date of extraction: June 2016.)"/>
    <hyperlink ref="A52:L52" r:id="rId2" display="U denotes data collected from the UNSD/UNEP biennial Questionnaires on Environment Statistics, Water section. Questionnaires available at: http://unstats.un.org/unsd/environment/questionnaire.htm ."/>
  </hyperlinks>
  <pageMargins left="0.54" right="0.49" top="0.77" bottom="0.79" header="0.5" footer="0.5"/>
  <pageSetup scale="85"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Wastewater</vt:lpstr>
      <vt:lpstr>Wastewater!Z_ExcelSQL_A124</vt:lpstr>
      <vt:lpstr>Wastewater!Z_ExcelSQL_A231</vt:lpstr>
      <vt:lpstr>Wastewater!Z_ExcelSQL_B10</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David Rausis</cp:lastModifiedBy>
  <dcterms:created xsi:type="dcterms:W3CDTF">2016-08-12T18:45:31Z</dcterms:created>
  <dcterms:modified xsi:type="dcterms:W3CDTF">2016-08-12T18:46:34Z</dcterms:modified>
</cp:coreProperties>
</file>